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1880" windowHeight="5055" activeTab="0"/>
  </bookViews>
  <sheets>
    <sheet name="Sheet1" sheetId="1" r:id="rId1"/>
  </sheets>
  <definedNames>
    <definedName name="HTML_CodePage" hidden="1">1252</definedName>
    <definedName name="HTML_Control" hidden="1">{"'Sheet1'!$A$1:$N$89"}</definedName>
    <definedName name="HTML_Description" hidden="1">""</definedName>
    <definedName name="HTML_Email" hidden="1">""</definedName>
    <definedName name="HTML_Header" hidden="1">"Sheet1"</definedName>
    <definedName name="HTML_LastUpdate" hidden="1">"01/03/07"</definedName>
    <definedName name="HTML_LineAfter" hidden="1">FALSE</definedName>
    <definedName name="HTML_LineBefore" hidden="1">FALSE</definedName>
    <definedName name="HTML_Name" hidden="1">"Dan Lovegrove"</definedName>
    <definedName name="HTML_OBDlg2" hidden="1">TRUE</definedName>
    <definedName name="HTML_OBDlg4" hidden="1">TRUE</definedName>
    <definedName name="HTML_OS" hidden="1">0</definedName>
    <definedName name="HTML_PathFile" hidden="1">"C:\WINDOWS\DESKTOP\DOCTORLOVEGROVE\pubs\stats\Bloke7.html"</definedName>
    <definedName name="HTML_Title" hidden="1">"Bloke_pub_results5a"</definedName>
  </definedNames>
  <calcPr fullCalcOnLoad="1"/>
</workbook>
</file>

<file path=xl/sharedStrings.xml><?xml version="1.0" encoding="utf-8"?>
<sst xmlns="http://schemas.openxmlformats.org/spreadsheetml/2006/main" count="609" uniqueCount="281">
  <si>
    <t>Toilets</t>
  </si>
  <si>
    <t>Bar snacks</t>
  </si>
  <si>
    <t>Beer</t>
  </si>
  <si>
    <t>Range</t>
  </si>
  <si>
    <t>Quality</t>
  </si>
  <si>
    <t>Price</t>
  </si>
  <si>
    <t>Service</t>
  </si>
  <si>
    <t>Demeanour</t>
  </si>
  <si>
    <t>subtotal</t>
  </si>
  <si>
    <t>GRAND</t>
  </si>
  <si>
    <t>TOTAL</t>
  </si>
  <si>
    <t>%</t>
  </si>
  <si>
    <t>Remarks</t>
  </si>
  <si>
    <t>out of</t>
  </si>
  <si>
    <t>Atmosphere</t>
  </si>
  <si>
    <t>-</t>
  </si>
  <si>
    <t>Fat Turtle, Charlotte Amalie, St Thomas, US Virgin Islands</t>
  </si>
  <si>
    <t>Latin Foods Paradise, Charlotte Amalie, St Thomas, US Virgin Islands</t>
  </si>
  <si>
    <t>Rum Bar, Frenchmans Reef Marriott, St Thomas, US Virgin Islands</t>
  </si>
  <si>
    <t>Shipwreck Tavern, Charlotte Amalie, St Thomas, US Virgin Islands</t>
  </si>
  <si>
    <t>Sunset Grill and Bar, Frenchmans Reef Marriott, St Thomas, US Virgin Islands</t>
  </si>
  <si>
    <t>Captain's Café, Frenchmans Reef Marriott, St Thomas, US Virgin Islands</t>
  </si>
  <si>
    <t>Miami International Airport Hotel Lobby Bar (rating 2183)</t>
  </si>
  <si>
    <t>3rd January 2009</t>
  </si>
  <si>
    <t>4th January 2009</t>
  </si>
  <si>
    <t>5th January 2009</t>
  </si>
  <si>
    <t>6th January 2009</t>
  </si>
  <si>
    <t>horrid</t>
  </si>
  <si>
    <t>harbour views</t>
  </si>
  <si>
    <t>7th January 2009</t>
  </si>
  <si>
    <t>Hibiscus, Cyril E King Airport, St Thomas, US Virgin Islands</t>
  </si>
  <si>
    <t xml:space="preserve">New York Sports Bar, Airside, Terminal 8, New York JFK </t>
  </si>
  <si>
    <t>decent range, shame most of them were off</t>
  </si>
  <si>
    <t>20th January 2009</t>
  </si>
  <si>
    <t>Angel, Bicester</t>
  </si>
  <si>
    <t>Bowling Green, Banbury</t>
  </si>
  <si>
    <t>used to be the best pub in Bicester</t>
  </si>
  <si>
    <t>interior has too many doors, seemingly sit down dinners only, no rom for boozers.</t>
  </si>
  <si>
    <t>Dog and Gun, Banbury</t>
  </si>
  <si>
    <t>The Bar, Airside, Bournemouth International Airport</t>
  </si>
  <si>
    <t>Marbella Bus Station, Spain</t>
  </si>
  <si>
    <t>Central Bar Café, Marbella, Spain</t>
  </si>
  <si>
    <t>La Verbena, Marbella, Spain</t>
  </si>
  <si>
    <t>Gran Melia Don Pepe, Marbella, Spain</t>
  </si>
  <si>
    <t>Berrocal, Marbella, Spain</t>
  </si>
  <si>
    <t>Europa, Marbella, Spain</t>
  </si>
  <si>
    <t>Barbocoa la Pesquera, Marbella, Spain</t>
  </si>
  <si>
    <t>31st January 2009</t>
  </si>
  <si>
    <t>1st February 2009</t>
  </si>
  <si>
    <t>2nd February 2009</t>
  </si>
  <si>
    <t>4th February 2009</t>
  </si>
  <si>
    <t>Got food poisoning here</t>
  </si>
  <si>
    <t>13th February 2009</t>
  </si>
  <si>
    <t>White Lion, Tredington</t>
  </si>
  <si>
    <t>Bird in Hand, Newbold on Stour</t>
  </si>
  <si>
    <t>North Wall, Zermatt, Switzerland</t>
  </si>
  <si>
    <t>Blauherd Restaurant (outside bar) , Zermatt, Switzerland</t>
  </si>
  <si>
    <t>Rothorn Restaurant, Zermatt, Switzerland</t>
  </si>
  <si>
    <t>Grampi’s, Zermatt, Switzerland</t>
  </si>
  <si>
    <t>Trockener Steg Restaurant, Zermatt, Switzerland</t>
  </si>
  <si>
    <t>Iglubar, Zermatt, Switzerland</t>
  </si>
  <si>
    <t>Hennu Stalle, Zermatt, Switzerland</t>
  </si>
  <si>
    <t>Schwarzsee Hotel-Restaurant, Zermatt, Switzerland</t>
  </si>
  <si>
    <t>Little Bar, Zermatt, Switzerland</t>
  </si>
  <si>
    <t>15th February 2009</t>
  </si>
  <si>
    <t>16th February 2009</t>
  </si>
  <si>
    <t>17th February 2009</t>
  </si>
  <si>
    <t>18th February 2009</t>
  </si>
  <si>
    <t>rubbish</t>
  </si>
  <si>
    <t>no real beer</t>
  </si>
  <si>
    <t>Calanda lager very good</t>
  </si>
  <si>
    <t>airport bar in portakabin</t>
  </si>
  <si>
    <t>very small toilet in cosy bar, stereotypically Spanish</t>
  </si>
  <si>
    <t>café</t>
  </si>
  <si>
    <t>on the beach</t>
  </si>
  <si>
    <t>airport</t>
  </si>
  <si>
    <t>Cervezceria, Airside, Malaga Airport, Spain</t>
  </si>
  <si>
    <t>As the name suggests, this is an outside bar in the snow</t>
  </si>
  <si>
    <t>long queues</t>
  </si>
  <si>
    <t>Good pizza</t>
  </si>
  <si>
    <t>crowded, but had Weiss beer</t>
  </si>
  <si>
    <t>Apres ski, had Schneiderweiss</t>
  </si>
  <si>
    <t>very small</t>
  </si>
  <si>
    <t>views of Matterhorn</t>
  </si>
  <si>
    <t>7th March 2009</t>
  </si>
  <si>
    <t>Priory, Banbury</t>
  </si>
  <si>
    <t>Unicorn, Banbury</t>
  </si>
  <si>
    <t>Vaults, Banbury</t>
  </si>
  <si>
    <t>Reindeer, Banbury</t>
  </si>
  <si>
    <t>Cromwell, Banbury</t>
  </si>
  <si>
    <t>excellent</t>
  </si>
  <si>
    <t>full of misfilts, lager off</t>
  </si>
  <si>
    <t>15th March 2009</t>
  </si>
  <si>
    <t>Flowing Well, Banbury</t>
  </si>
  <si>
    <t>Four Alls, Welford-on-Avon</t>
  </si>
  <si>
    <t>20th March 2009</t>
  </si>
  <si>
    <t>Elephant and Castle, Banbury</t>
  </si>
  <si>
    <t>Pepper Pot, Banbury</t>
  </si>
  <si>
    <t>26th March 2009</t>
  </si>
  <si>
    <t>good snacks, no beer, local boozer</t>
  </si>
  <si>
    <t>West End, Stratford-upon-Avon</t>
  </si>
  <si>
    <t>Lamplighters, Stratford-upon-Avon</t>
  </si>
  <si>
    <t>Old Thatch Tavern, Stratford-upon-Avon</t>
  </si>
  <si>
    <t>Falcon, Stratford-upon-Avon</t>
  </si>
  <si>
    <t>Garrick, Stratford-upon-Avon</t>
  </si>
  <si>
    <t>Queen's Head, Stratford-upon-Avon</t>
  </si>
  <si>
    <t>27th March 2009</t>
  </si>
  <si>
    <t>cheap ale</t>
  </si>
  <si>
    <t>Palovartija, Levi Ski Hill, Finland</t>
  </si>
  <si>
    <t>Draivi, Levi Ski Hill, Finland</t>
  </si>
  <si>
    <t>Sivakka, Levi ski Hill, Finland</t>
  </si>
  <si>
    <t>Itärinteet, (unnamed bar) foot of Lift 7b, Levi ski Hill, Finland</t>
  </si>
  <si>
    <t>Tanja, Zero Point Levi, Finland</t>
  </si>
  <si>
    <t>Alpine, Gondoli, Levi Ski Hill, Finland</t>
  </si>
  <si>
    <t>Wanha Hullo Poro, Levi, Finland</t>
  </si>
  <si>
    <t>13th April 2009</t>
  </si>
  <si>
    <t>15th April 2009</t>
  </si>
  <si>
    <t>18th April 2009</t>
  </si>
  <si>
    <t>16th April 2009</t>
  </si>
  <si>
    <t>9th June 2009</t>
  </si>
  <si>
    <t>Lifeboat, Selsey</t>
  </si>
  <si>
    <t>only good if sitting outside</t>
  </si>
  <si>
    <t>hut selling beer</t>
  </si>
  <si>
    <t>smaller hut selliing beer</t>
  </si>
  <si>
    <t>set up a bit like a family restaurant, but OK</t>
  </si>
  <si>
    <t>20th June 2009</t>
  </si>
  <si>
    <t>Hare and Hounds, Wardington</t>
  </si>
  <si>
    <t>Plough, Upper Wardington</t>
  </si>
  <si>
    <t>Carpenters Arms, Lower Boddington</t>
  </si>
  <si>
    <t>21st June 2009</t>
  </si>
  <si>
    <t>Fleur-de-Lys, Banbury</t>
  </si>
  <si>
    <t>27th June 2009</t>
  </si>
  <si>
    <t>upmarket Wetherspoons, but still Neanderthal clentele</t>
  </si>
  <si>
    <t>2nd July 2009</t>
  </si>
  <si>
    <t>Green Man, Mollington</t>
  </si>
  <si>
    <t>like a front room, interesting chairs and stools</t>
  </si>
  <si>
    <t>4th July 2009</t>
  </si>
  <si>
    <t>Hill, Birmingham</t>
  </si>
  <si>
    <t>Fountain, Lower Gornal</t>
  </si>
  <si>
    <t>Britannia, Upper Gornal</t>
  </si>
  <si>
    <t>Jolly Crispin, Upper Gornal</t>
  </si>
  <si>
    <t>Great Western, Wolverhampton</t>
  </si>
  <si>
    <t>Pyle Cock, Wednesfield</t>
  </si>
  <si>
    <t>Wellington, Birmingham</t>
  </si>
  <si>
    <t>amusing Great Danes and barbecue</t>
  </si>
  <si>
    <t>REVISED WEIGHTINGS</t>
  </si>
  <si>
    <t>from 1 July 2009</t>
  </si>
  <si>
    <t>White House</t>
  </si>
  <si>
    <t>Bell</t>
  </si>
  <si>
    <t>Brew Xi, Liberty</t>
  </si>
  <si>
    <t>Full Moon, Dudley</t>
  </si>
  <si>
    <t>wetherspoons</t>
  </si>
  <si>
    <t>Lamp, Dudley</t>
  </si>
  <si>
    <t>Black Bear Lower Gornal</t>
  </si>
  <si>
    <t>Old Bull's Head?, Lower Gornal</t>
  </si>
  <si>
    <t>Port and Ale, Dudley</t>
  </si>
  <si>
    <t>Crown, Stockton</t>
  </si>
  <si>
    <t>Market Tavern, Southam</t>
  </si>
  <si>
    <t>Bull, Southam</t>
  </si>
  <si>
    <t>Wharf, Fenny Compton</t>
  </si>
  <si>
    <t>Brains, Abbott, Caledonian, Beezone, Davenports</t>
  </si>
  <si>
    <t>Old Hooky, White Monk, Steam special, Landlord, Heligan Honey</t>
  </si>
  <si>
    <t>Mild and bitter but very nice, excellent snacks</t>
  </si>
  <si>
    <t>Bathams Bitter and Mild</t>
  </si>
  <si>
    <t>Albatross, Kinver Crystal, Morgans Nite Rider</t>
  </si>
  <si>
    <t>Four from the Black Country Brewery, pig themed beers</t>
  </si>
  <si>
    <t>darts, quiz machines etc. Waggledance, Brains OBB, Pale Rider, Shropshire Lass, Kipling, Mini Cooper, Oakham JHB</t>
  </si>
  <si>
    <t>10th July 2009</t>
  </si>
  <si>
    <t>14th July 2009</t>
  </si>
  <si>
    <t>Crown and Heart, Ottawa,Canada</t>
  </si>
  <si>
    <t>15th July 2009</t>
  </si>
  <si>
    <t>Black Tomato, Ottawa, Canada</t>
  </si>
  <si>
    <t>16th July 2009</t>
  </si>
  <si>
    <t>Blacks, Whistler, Canada</t>
  </si>
  <si>
    <t>17th July</t>
  </si>
  <si>
    <t>Keg, Whistler, Canada</t>
  </si>
  <si>
    <t>Keg, Ottawa, Canada</t>
  </si>
  <si>
    <t>19th July 2009</t>
  </si>
  <si>
    <t>Horstman Hut, Blackcomb, Canada</t>
  </si>
  <si>
    <t>21st July 2009</t>
  </si>
  <si>
    <t>Bridges, Vancouver, Canada</t>
  </si>
  <si>
    <t>Sylvia, Vancouver, Canada</t>
  </si>
  <si>
    <t>23rd July 2009</t>
  </si>
  <si>
    <t>Keg, Thunder Bay, Canada</t>
  </si>
  <si>
    <t>24th July 2009</t>
  </si>
  <si>
    <t>Wheatsheaf, Toronto, Canada</t>
  </si>
  <si>
    <t>25th July 2009</t>
  </si>
  <si>
    <t>Pizza Rustica, Toronto, Canada</t>
  </si>
  <si>
    <t>Wayne Gretzky's, Toronto, Canada</t>
  </si>
  <si>
    <t>Reservoir Lounge, Toronto Canada</t>
  </si>
  <si>
    <t>Flatiron and Firkin, Toronto, Canada</t>
  </si>
  <si>
    <t>28th July 2009</t>
  </si>
  <si>
    <t>Hotel Chopin, Prague, Czech Republic</t>
  </si>
  <si>
    <t>30th July 2009</t>
  </si>
  <si>
    <t>Pillsner Urquell original bar, airside, gate B8, Prague Airport</t>
  </si>
  <si>
    <t>Boston Pizza, Thunder Bay, Canada</t>
  </si>
  <si>
    <t>sterile hotel bar</t>
  </si>
  <si>
    <t>nice garden</t>
  </si>
  <si>
    <t>nice steaks</t>
  </si>
  <si>
    <t>mountain views</t>
  </si>
  <si>
    <t>at mountain top</t>
  </si>
  <si>
    <t>sunset views</t>
  </si>
  <si>
    <t>really a pizza place</t>
  </si>
  <si>
    <t>surly waitresses</t>
  </si>
  <si>
    <t>sterile airport bar</t>
  </si>
  <si>
    <t>Princess Louise, Holborn</t>
  </si>
  <si>
    <t>Cittie of Yorke, Holborn</t>
  </si>
  <si>
    <t>Seven Stars, Aldwych</t>
  </si>
  <si>
    <t>Nell Gwyn, Aldwych</t>
  </si>
  <si>
    <t>Ship and Shovell, Charing Cross</t>
  </si>
  <si>
    <t>15th August 2009</t>
  </si>
  <si>
    <t>Lamb, Lamb's Conduit, Holborn</t>
  </si>
  <si>
    <t>21st August 2009</t>
  </si>
  <si>
    <t>Cotswold Lodge Hotel, Oxford</t>
  </si>
  <si>
    <t>Rose and Crown, Oxford</t>
  </si>
  <si>
    <t>20th August 2009</t>
  </si>
  <si>
    <t>excellent backstreet local, odd toilets</t>
  </si>
  <si>
    <t>excellent Victorian boozer</t>
  </si>
  <si>
    <t>another excellent Victorian boozer</t>
  </si>
  <si>
    <t>Highwayman, Kidlington</t>
  </si>
  <si>
    <t>24th August 2009</t>
  </si>
  <si>
    <t>25th August 2009</t>
  </si>
  <si>
    <t>Banbury United FC</t>
  </si>
  <si>
    <t>White Horse, Hedgerley</t>
  </si>
  <si>
    <t>Nightingale, Sutton</t>
  </si>
  <si>
    <t>Holiday Inn Lisbon, Lisbon, Portugal</t>
  </si>
  <si>
    <t>5th September 2009</t>
  </si>
  <si>
    <t>6th September 2009</t>
  </si>
  <si>
    <t>19th September 2009</t>
  </si>
  <si>
    <t>George, London Bridge</t>
  </si>
  <si>
    <t>Punchbowl, Mayfair</t>
  </si>
  <si>
    <t>Grapes, Mayfair (rating 2293)</t>
  </si>
  <si>
    <t>3rd July 2009</t>
  </si>
  <si>
    <t>Guy Ritchie's pub is very expensive</t>
  </si>
  <si>
    <t>Wyandotte, Kenilworth</t>
  </si>
  <si>
    <t>Golden Bee, Stratford upon Avon</t>
  </si>
  <si>
    <t>Old Tramway, Stratford upon Avon</t>
  </si>
  <si>
    <t>Wetherspoons</t>
  </si>
  <si>
    <t>23rd October 2009</t>
  </si>
  <si>
    <t>nice patio</t>
  </si>
  <si>
    <t>Cottage, Kenilworth</t>
  </si>
  <si>
    <t>Virgins and Castle, Kenilworth</t>
  </si>
  <si>
    <t>Stag, Offchurch</t>
  </si>
  <si>
    <t>9th November 2009</t>
  </si>
  <si>
    <t>Raven, Bath</t>
  </si>
  <si>
    <t>Salamander, Bath</t>
  </si>
  <si>
    <t>Old Green Tree, Bath</t>
  </si>
  <si>
    <t>14th November 2009</t>
  </si>
  <si>
    <t>excellent pies</t>
  </si>
  <si>
    <t>splendid wooden panelling, good conversation with Phil, Ollie and Adam</t>
  </si>
  <si>
    <t>4th December 2009</t>
  </si>
  <si>
    <t>Swan, Gracechurch Street</t>
  </si>
  <si>
    <t>Old Doctor Butler’s Head, Bank</t>
  </si>
  <si>
    <t>Hatchet, Mansion House</t>
  </si>
  <si>
    <t>Ye Olde Mitre, Holborn Circus</t>
  </si>
  <si>
    <t>tiny toilets</t>
  </si>
  <si>
    <t>too many city types</t>
  </si>
  <si>
    <t>awkward to reach toilets, nice pub, not full of arseholes</t>
  </si>
  <si>
    <t>Shepherd Neame</t>
  </si>
  <si>
    <t>Cricketer’s Leamington Spa</t>
  </si>
  <si>
    <t>Red Lion, Hunningham</t>
  </si>
  <si>
    <t>Malt Shovel, Gaydon</t>
  </si>
  <si>
    <t>15th December 2009</t>
  </si>
  <si>
    <t>they use sparklers</t>
  </si>
  <si>
    <t>good menu</t>
  </si>
  <si>
    <t>Shaven Crown, Shipton under Wychwood</t>
  </si>
  <si>
    <t>Gumstool, Tetbury</t>
  </si>
  <si>
    <t>20th December 2009</t>
  </si>
  <si>
    <t>Snooty Fox, Tetbury</t>
  </si>
  <si>
    <t>snooty people</t>
  </si>
  <si>
    <t>families getting pissed</t>
  </si>
  <si>
    <t>Old Bank of England, Strand, London</t>
  </si>
  <si>
    <t>Olde Cock, Strand, London</t>
  </si>
  <si>
    <t>Old Shades, Charing Cross, London</t>
  </si>
  <si>
    <t>St Stephen's Tavern, Westminster, London</t>
  </si>
  <si>
    <t>Sanctuary, St James' Park, London</t>
  </si>
  <si>
    <t>30th December 2009</t>
  </si>
  <si>
    <t>Railway, Cheam (rating 2319)</t>
  </si>
  <si>
    <t>nice balcony</t>
  </si>
  <si>
    <t>Ship, Bank/Tower Hill/Fenchurch Street</t>
  </si>
  <si>
    <t>incomplete rating, use old one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</si>
</sst>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0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Verdana"/>
      <family val="2"/>
    </font>
    <font>
      <i/>
      <sz val="10"/>
      <color indexed="8"/>
      <name val="Verdana"/>
      <family val="2"/>
    </font>
    <font>
      <strike/>
      <sz val="10"/>
      <name val="Verdana"/>
      <family val="2"/>
    </font>
    <font>
      <i/>
      <strike/>
      <sz val="10"/>
      <name val="Verdana"/>
      <family val="2"/>
    </font>
    <font>
      <b/>
      <strike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0" xfId="0" applyFont="1" applyFill="1" applyAlignment="1">
      <alignment/>
    </xf>
    <xf numFmtId="0" fontId="3" fillId="35" borderId="0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1" fillId="35" borderId="0" xfId="0" applyFont="1" applyFill="1" applyAlignment="1">
      <alignment/>
    </xf>
    <xf numFmtId="0" fontId="1" fillId="35" borderId="12" xfId="0" applyFont="1" applyFill="1" applyBorder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3" fillId="36" borderId="0" xfId="0" applyFont="1" applyFill="1" applyAlignment="1">
      <alignment/>
    </xf>
    <xf numFmtId="0" fontId="4" fillId="37" borderId="0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2" fillId="37" borderId="11" xfId="0" applyFont="1" applyFill="1" applyBorder="1" applyAlignment="1">
      <alignment/>
    </xf>
    <xf numFmtId="0" fontId="2" fillId="37" borderId="0" xfId="0" applyFont="1" applyFill="1" applyAlignment="1">
      <alignment/>
    </xf>
    <xf numFmtId="0" fontId="3" fillId="38" borderId="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1" fillId="38" borderId="11" xfId="0" applyFont="1" applyFill="1" applyBorder="1" applyAlignment="1">
      <alignment/>
    </xf>
    <xf numFmtId="0" fontId="1" fillId="38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36" borderId="10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36" borderId="0" xfId="0" applyFont="1" applyFill="1" applyAlignment="1">
      <alignment/>
    </xf>
    <xf numFmtId="9" fontId="1" fillId="38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Alignment="1">
      <alignment/>
    </xf>
    <xf numFmtId="0" fontId="10" fillId="0" borderId="0" xfId="53" applyFont="1" applyFill="1" applyBorder="1" applyAlignment="1" applyProtection="1">
      <alignment/>
      <protection/>
    </xf>
    <xf numFmtId="0" fontId="11" fillId="36" borderId="11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33" borderId="15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3" fillId="36" borderId="15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2" fillId="37" borderId="15" xfId="0" applyFont="1" applyFill="1" applyBorder="1" applyAlignment="1">
      <alignment/>
    </xf>
    <xf numFmtId="9" fontId="1" fillId="38" borderId="15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0" borderId="0" xfId="53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4" borderId="0" xfId="0" applyFont="1" applyFill="1" applyAlignment="1">
      <alignment/>
    </xf>
    <xf numFmtId="0" fontId="13" fillId="35" borderId="0" xfId="0" applyFont="1" applyFill="1" applyAlignment="1">
      <alignment/>
    </xf>
    <xf numFmtId="0" fontId="13" fillId="35" borderId="12" xfId="0" applyFont="1" applyFill="1" applyBorder="1" applyAlignment="1">
      <alignment/>
    </xf>
    <xf numFmtId="0" fontId="14" fillId="35" borderId="0" xfId="0" applyFont="1" applyFill="1" applyAlignment="1">
      <alignment/>
    </xf>
    <xf numFmtId="0" fontId="14" fillId="36" borderId="0" xfId="0" applyFont="1" applyFill="1" applyAlignment="1">
      <alignment/>
    </xf>
    <xf numFmtId="0" fontId="13" fillId="36" borderId="0" xfId="0" applyFont="1" applyFill="1" applyAlignment="1">
      <alignment/>
    </xf>
    <xf numFmtId="0" fontId="13" fillId="36" borderId="12" xfId="0" applyFont="1" applyFill="1" applyBorder="1" applyAlignment="1">
      <alignment/>
    </xf>
    <xf numFmtId="0" fontId="15" fillId="37" borderId="0" xfId="0" applyFont="1" applyFill="1" applyAlignment="1">
      <alignment/>
    </xf>
    <xf numFmtId="9" fontId="13" fillId="38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3" fillId="36" borderId="0" xfId="0" applyFont="1" applyFill="1" applyBorder="1" applyAlignment="1">
      <alignment horizontal="center"/>
    </xf>
    <xf numFmtId="0" fontId="0" fillId="0" borderId="1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3"/>
  <sheetViews>
    <sheetView tabSelected="1" zoomScale="75" zoomScaleNormal="75" zoomScalePageLayoutView="0" workbookViewId="0" topLeftCell="A1">
      <selection activeCell="N319" sqref="A1:N319"/>
    </sheetView>
  </sheetViews>
  <sheetFormatPr defaultColWidth="8.8515625" defaultRowHeight="12.75"/>
  <cols>
    <col min="1" max="1" width="37.140625" style="1" customWidth="1"/>
    <col min="2" max="2" width="8.8515625" style="7" customWidth="1"/>
    <col min="3" max="3" width="13.140625" style="11" customWidth="1"/>
    <col min="4" max="5" width="8.8515625" style="19" customWidth="1"/>
    <col min="6" max="6" width="8.8515625" style="20" customWidth="1"/>
    <col min="7" max="7" width="8.8515625" style="21" customWidth="1"/>
    <col min="8" max="8" width="8.8515625" style="28" hidden="1" customWidth="1"/>
    <col min="9" max="9" width="8.8515625" style="46" customWidth="1"/>
    <col min="10" max="10" width="11.7109375" style="27" customWidth="1"/>
    <col min="11" max="11" width="8.8515625" style="28" customWidth="1"/>
    <col min="12" max="12" width="8.8515625" style="32" customWidth="1"/>
    <col min="13" max="13" width="8.8515625" style="36" customWidth="1"/>
    <col min="14" max="14" width="37.00390625" style="7" customWidth="1"/>
    <col min="15" max="16384" width="8.8515625" style="1" customWidth="1"/>
  </cols>
  <sheetData>
    <row r="1" spans="1:14" s="3" customFormat="1" ht="12.75">
      <c r="A1" s="68"/>
      <c r="B1" s="4" t="s">
        <v>0</v>
      </c>
      <c r="C1" s="8" t="s">
        <v>1</v>
      </c>
      <c r="D1" s="12"/>
      <c r="E1" s="12" t="s">
        <v>2</v>
      </c>
      <c r="F1" s="13"/>
      <c r="G1" s="12"/>
      <c r="H1" s="22"/>
      <c r="I1" s="82" t="s">
        <v>14</v>
      </c>
      <c r="J1" s="83"/>
      <c r="K1" s="22"/>
      <c r="L1" s="29" t="s">
        <v>9</v>
      </c>
      <c r="M1" s="33" t="s">
        <v>11</v>
      </c>
      <c r="N1" s="37" t="s">
        <v>12</v>
      </c>
    </row>
    <row r="2" spans="1:14" s="3" customFormat="1" ht="15">
      <c r="A2" s="69"/>
      <c r="B2" s="5"/>
      <c r="C2" s="9"/>
      <c r="D2" s="14" t="s">
        <v>3</v>
      </c>
      <c r="E2" s="14" t="s">
        <v>4</v>
      </c>
      <c r="F2" s="15" t="s">
        <v>5</v>
      </c>
      <c r="G2" s="14" t="s">
        <v>8</v>
      </c>
      <c r="H2" s="23"/>
      <c r="I2" s="44" t="s">
        <v>6</v>
      </c>
      <c r="J2" s="24" t="s">
        <v>7</v>
      </c>
      <c r="K2" s="23" t="s">
        <v>8</v>
      </c>
      <c r="L2" s="30" t="s">
        <v>10</v>
      </c>
      <c r="M2" s="34"/>
      <c r="N2" s="38"/>
    </row>
    <row r="3" spans="1:14" ht="12.75">
      <c r="A3" s="39" t="s">
        <v>13</v>
      </c>
      <c r="B3" s="6">
        <v>2</v>
      </c>
      <c r="C3" s="10">
        <v>3</v>
      </c>
      <c r="D3" s="16">
        <v>4</v>
      </c>
      <c r="E3" s="16">
        <v>4</v>
      </c>
      <c r="F3" s="17">
        <v>3</v>
      </c>
      <c r="G3" s="18">
        <f>SUM(D3:F3)</f>
        <v>11</v>
      </c>
      <c r="H3" s="26"/>
      <c r="I3" s="45">
        <v>2</v>
      </c>
      <c r="J3" s="25">
        <v>7</v>
      </c>
      <c r="K3" s="26">
        <f>SUM(I3:J3)</f>
        <v>9</v>
      </c>
      <c r="L3" s="31">
        <f>SUM(B3,C3,G3,K3)</f>
        <v>25</v>
      </c>
      <c r="M3" s="35"/>
      <c r="N3" s="6"/>
    </row>
    <row r="5" ht="12.75">
      <c r="A5" s="2" t="s">
        <v>23</v>
      </c>
    </row>
    <row r="7" spans="1:14" ht="12.75" customHeight="1">
      <c r="A7" s="49" t="s">
        <v>22</v>
      </c>
      <c r="B7" s="7">
        <v>0.25</v>
      </c>
      <c r="C7" s="11">
        <v>0.5</v>
      </c>
      <c r="D7" s="19">
        <v>0.5</v>
      </c>
      <c r="E7" s="19">
        <v>2</v>
      </c>
      <c r="F7" s="20">
        <v>0</v>
      </c>
      <c r="G7" s="21">
        <f>SUM(D7:F7)</f>
        <v>2.5</v>
      </c>
      <c r="I7" s="46">
        <v>1.5</v>
      </c>
      <c r="J7" s="27">
        <v>1.5</v>
      </c>
      <c r="K7" s="28">
        <f>SUM(I7:J7)</f>
        <v>3</v>
      </c>
      <c r="L7" s="32">
        <f>B7+C7+G7+K7</f>
        <v>6.25</v>
      </c>
      <c r="M7" s="47">
        <f>L7/25</f>
        <v>0.25</v>
      </c>
      <c r="N7" s="7" t="s">
        <v>27</v>
      </c>
    </row>
    <row r="8" spans="1:13" ht="12.75" customHeight="1">
      <c r="A8" s="49"/>
      <c r="M8" s="47"/>
    </row>
    <row r="9" spans="1:13" ht="12.75" customHeight="1">
      <c r="A9" s="50" t="s">
        <v>24</v>
      </c>
      <c r="M9" s="47"/>
    </row>
    <row r="10" spans="1:13" ht="12.75" customHeight="1">
      <c r="A10" s="49"/>
      <c r="M10" s="47"/>
    </row>
    <row r="11" spans="1:14" ht="12.75" customHeight="1">
      <c r="A11" s="49" t="s">
        <v>16</v>
      </c>
      <c r="B11" s="7">
        <v>0.5</v>
      </c>
      <c r="C11" s="11">
        <v>1</v>
      </c>
      <c r="D11" s="19">
        <v>0.5</v>
      </c>
      <c r="E11" s="19">
        <v>2</v>
      </c>
      <c r="F11" s="20">
        <v>0.75</v>
      </c>
      <c r="G11" s="21">
        <f>SUM(D11:F11)</f>
        <v>3.25</v>
      </c>
      <c r="I11" s="46">
        <v>2</v>
      </c>
      <c r="J11" s="27">
        <v>4.75</v>
      </c>
      <c r="K11" s="28">
        <f>SUM(I11:J11)</f>
        <v>6.75</v>
      </c>
      <c r="L11" s="32">
        <f>B11+C11+G11+K11</f>
        <v>11.5</v>
      </c>
      <c r="M11" s="47">
        <f>L11/25</f>
        <v>0.46</v>
      </c>
      <c r="N11" s="7" t="s">
        <v>28</v>
      </c>
    </row>
    <row r="12" spans="1:13" ht="12.75" customHeight="1">
      <c r="A12" s="49" t="s">
        <v>17</v>
      </c>
      <c r="B12" s="7">
        <v>0.5</v>
      </c>
      <c r="C12" s="11">
        <v>1.5</v>
      </c>
      <c r="D12" s="19">
        <v>0.5</v>
      </c>
      <c r="E12" s="19">
        <v>2</v>
      </c>
      <c r="F12" s="20">
        <v>1.5</v>
      </c>
      <c r="G12" s="21">
        <f>SUM(D12:F12)</f>
        <v>4</v>
      </c>
      <c r="I12" s="46">
        <v>1.75</v>
      </c>
      <c r="J12" s="27">
        <v>3</v>
      </c>
      <c r="K12" s="28">
        <f>SUM(I12:J12)</f>
        <v>4.75</v>
      </c>
      <c r="L12" s="32">
        <f>B12+C12+G12+K12</f>
        <v>10.75</v>
      </c>
      <c r="M12" s="47">
        <f>L12/25</f>
        <v>0.43</v>
      </c>
    </row>
    <row r="13" spans="1:13" ht="12.75" customHeight="1">
      <c r="A13" s="49" t="s">
        <v>18</v>
      </c>
      <c r="B13" s="7">
        <v>1.25</v>
      </c>
      <c r="C13" s="11">
        <v>0.5</v>
      </c>
      <c r="D13" s="19">
        <v>0.5</v>
      </c>
      <c r="E13" s="19">
        <v>2.25</v>
      </c>
      <c r="F13" s="20">
        <v>0</v>
      </c>
      <c r="G13" s="21">
        <f>SUM(D13:F13)</f>
        <v>2.75</v>
      </c>
      <c r="I13" s="46">
        <v>2</v>
      </c>
      <c r="J13" s="27">
        <v>4</v>
      </c>
      <c r="K13" s="28">
        <f>SUM(I13:J13)</f>
        <v>6</v>
      </c>
      <c r="L13" s="32">
        <f>B13+C13+G13+K13</f>
        <v>10.5</v>
      </c>
      <c r="M13" s="47">
        <f>L13/25</f>
        <v>0.42</v>
      </c>
    </row>
    <row r="14" spans="1:13" ht="12.75" customHeight="1">
      <c r="A14" s="49"/>
      <c r="M14" s="47"/>
    </row>
    <row r="15" spans="1:13" ht="12.75" customHeight="1">
      <c r="A15" s="50" t="s">
        <v>25</v>
      </c>
      <c r="M15" s="47"/>
    </row>
    <row r="16" spans="1:13" ht="12.75" customHeight="1">
      <c r="A16" s="49"/>
      <c r="M16" s="47"/>
    </row>
    <row r="17" spans="1:13" ht="12.75" customHeight="1">
      <c r="A17" s="49" t="s">
        <v>19</v>
      </c>
      <c r="B17" s="7">
        <v>0.5</v>
      </c>
      <c r="C17" s="11">
        <v>1.25</v>
      </c>
      <c r="D17" s="19">
        <v>1</v>
      </c>
      <c r="E17" s="19">
        <v>2.5</v>
      </c>
      <c r="F17" s="20">
        <v>0.5</v>
      </c>
      <c r="G17" s="21">
        <f>SUM(D17:F17)</f>
        <v>4</v>
      </c>
      <c r="I17" s="46">
        <v>1.75</v>
      </c>
      <c r="J17" s="27">
        <v>3.5</v>
      </c>
      <c r="K17" s="28">
        <f>SUM(I17:J17)</f>
        <v>5.25</v>
      </c>
      <c r="L17" s="32">
        <f>B17+C17+G17+K17</f>
        <v>11</v>
      </c>
      <c r="M17" s="47">
        <f>L17/25</f>
        <v>0.44</v>
      </c>
    </row>
    <row r="18" spans="1:13" ht="12.75">
      <c r="A18" s="49" t="s">
        <v>20</v>
      </c>
      <c r="B18" s="7">
        <v>0.5</v>
      </c>
      <c r="C18" s="11">
        <v>0.5</v>
      </c>
      <c r="D18" s="19">
        <v>0.5</v>
      </c>
      <c r="E18" s="19">
        <v>2.25</v>
      </c>
      <c r="F18" s="20">
        <v>0</v>
      </c>
      <c r="G18" s="21">
        <f>SUM(D18:F18)</f>
        <v>2.75</v>
      </c>
      <c r="I18" s="46">
        <v>1.5</v>
      </c>
      <c r="J18" s="27">
        <v>3.75</v>
      </c>
      <c r="K18" s="28">
        <f>SUM(I18:J18)</f>
        <v>5.25</v>
      </c>
      <c r="L18" s="32">
        <f>B18+C18+G18+K18</f>
        <v>9</v>
      </c>
      <c r="M18" s="47">
        <f>L18/25</f>
        <v>0.36</v>
      </c>
    </row>
    <row r="19" spans="1:13" ht="12.75">
      <c r="A19" s="49"/>
      <c r="M19" s="47"/>
    </row>
    <row r="20" spans="1:13" ht="12.75">
      <c r="A20" s="50" t="s">
        <v>26</v>
      </c>
      <c r="M20" s="47"/>
    </row>
    <row r="21" spans="1:13" ht="12.75">
      <c r="A21" s="49"/>
      <c r="M21" s="47"/>
    </row>
    <row r="22" spans="1:13" ht="12.75">
      <c r="A22" s="49" t="s">
        <v>21</v>
      </c>
      <c r="B22" s="7">
        <v>0.75</v>
      </c>
      <c r="C22" s="11">
        <v>0.5</v>
      </c>
      <c r="D22" s="19">
        <v>0.5</v>
      </c>
      <c r="E22" s="19">
        <v>2</v>
      </c>
      <c r="F22" s="20">
        <v>0.25</v>
      </c>
      <c r="G22" s="21">
        <f>SUM(D22:F22)</f>
        <v>2.75</v>
      </c>
      <c r="I22" s="46">
        <v>1.5</v>
      </c>
      <c r="J22" s="27">
        <v>3</v>
      </c>
      <c r="K22" s="28">
        <f>SUM(I22:J22)</f>
        <v>4.5</v>
      </c>
      <c r="L22" s="32">
        <f>B22+C22+G22+K22</f>
        <v>8.5</v>
      </c>
      <c r="M22" s="47">
        <f>L22/25</f>
        <v>0.34</v>
      </c>
    </row>
    <row r="23" ht="12.75">
      <c r="M23" s="47"/>
    </row>
    <row r="24" spans="1:13" ht="12.75" customHeight="1">
      <c r="A24" s="2" t="s">
        <v>29</v>
      </c>
      <c r="M24" s="47"/>
    </row>
    <row r="25" spans="1:13" ht="12.75" customHeight="1">
      <c r="A25" s="2"/>
      <c r="M25" s="47"/>
    </row>
    <row r="26" spans="1:13" ht="12.75">
      <c r="A26" s="49" t="s">
        <v>30</v>
      </c>
      <c r="B26" s="7">
        <v>0.5</v>
      </c>
      <c r="C26" s="11">
        <v>1</v>
      </c>
      <c r="D26" s="19">
        <v>0.5</v>
      </c>
      <c r="E26" s="19">
        <v>2</v>
      </c>
      <c r="F26" s="20">
        <v>0.25</v>
      </c>
      <c r="G26" s="21">
        <f>SUM(D26:F26)</f>
        <v>2.75</v>
      </c>
      <c r="I26" s="46">
        <v>1</v>
      </c>
      <c r="J26" s="27">
        <v>1.75</v>
      </c>
      <c r="K26" s="28">
        <f>SUM(I26:J26)</f>
        <v>2.75</v>
      </c>
      <c r="L26" s="32">
        <f>B26+C26+G26+K26</f>
        <v>7</v>
      </c>
      <c r="M26" s="47">
        <f>L26/25</f>
        <v>0.28</v>
      </c>
    </row>
    <row r="27" spans="1:14" ht="12.75">
      <c r="A27" s="49" t="s">
        <v>31</v>
      </c>
      <c r="B27" s="7">
        <v>0.75</v>
      </c>
      <c r="C27" s="11">
        <v>1</v>
      </c>
      <c r="D27" s="19">
        <v>4</v>
      </c>
      <c r="E27" s="19">
        <v>3</v>
      </c>
      <c r="F27" s="20">
        <v>0.25</v>
      </c>
      <c r="G27" s="21">
        <f>SUM(D27:F27)</f>
        <v>7.25</v>
      </c>
      <c r="I27" s="46">
        <v>1.75</v>
      </c>
      <c r="J27" s="27">
        <v>2.5</v>
      </c>
      <c r="K27" s="28">
        <f>SUM(I27:J27)</f>
        <v>4.25</v>
      </c>
      <c r="L27" s="32">
        <f>B27+C27+G27+K27</f>
        <v>13.25</v>
      </c>
      <c r="M27" s="47">
        <f>L27/25</f>
        <v>0.53</v>
      </c>
      <c r="N27" s="7" t="s">
        <v>32</v>
      </c>
    </row>
    <row r="28" spans="1:13" ht="12.75">
      <c r="A28" s="2"/>
      <c r="M28" s="47"/>
    </row>
    <row r="29" spans="1:13" ht="12.75">
      <c r="A29" s="40" t="s">
        <v>33</v>
      </c>
      <c r="M29" s="47"/>
    </row>
    <row r="30" spans="1:13" ht="12.75">
      <c r="A30" s="42"/>
      <c r="M30" s="47"/>
    </row>
    <row r="31" spans="1:14" ht="12.75">
      <c r="A31" s="1" t="s">
        <v>34</v>
      </c>
      <c r="B31" s="7">
        <v>1</v>
      </c>
      <c r="C31" s="11">
        <v>1</v>
      </c>
      <c r="D31" s="19">
        <v>0.75</v>
      </c>
      <c r="E31" s="19">
        <v>2</v>
      </c>
      <c r="F31" s="20">
        <v>2.5</v>
      </c>
      <c r="G31" s="21">
        <f>SUM(D31:F31)</f>
        <v>5.25</v>
      </c>
      <c r="I31" s="46">
        <v>1</v>
      </c>
      <c r="J31" s="27">
        <v>2.5</v>
      </c>
      <c r="K31" s="28">
        <f>SUM(I31:J31)</f>
        <v>3.5</v>
      </c>
      <c r="L31" s="32">
        <f>B31+C31+G31+K31</f>
        <v>10.75</v>
      </c>
      <c r="M31" s="47">
        <f>L31/25</f>
        <v>0.43</v>
      </c>
      <c r="N31" s="7" t="s">
        <v>36</v>
      </c>
    </row>
    <row r="32" spans="1:14" ht="12.75">
      <c r="A32" s="42" t="s">
        <v>35</v>
      </c>
      <c r="B32" s="7">
        <v>1</v>
      </c>
      <c r="C32" s="11">
        <v>1.25</v>
      </c>
      <c r="D32" s="19">
        <v>1</v>
      </c>
      <c r="E32" s="19">
        <v>1.5</v>
      </c>
      <c r="F32" s="20">
        <v>1</v>
      </c>
      <c r="G32" s="21">
        <f>SUM(D32:F32)</f>
        <v>3.5</v>
      </c>
      <c r="I32" s="46">
        <v>1.25</v>
      </c>
      <c r="J32" s="27">
        <v>2.75</v>
      </c>
      <c r="K32" s="28">
        <f>SUM(I32:J32)</f>
        <v>4</v>
      </c>
      <c r="L32" s="32">
        <f>B32+C32+G32+K32</f>
        <v>9.75</v>
      </c>
      <c r="M32" s="47">
        <f>L32/25</f>
        <v>0.39</v>
      </c>
      <c r="N32" s="7" t="s">
        <v>37</v>
      </c>
    </row>
    <row r="33" spans="1:13" ht="12.75">
      <c r="A33" s="2"/>
      <c r="M33" s="47"/>
    </row>
    <row r="34" spans="1:13" ht="12.75">
      <c r="A34" s="2" t="s">
        <v>47</v>
      </c>
      <c r="M34" s="47"/>
    </row>
    <row r="35" spans="1:13" ht="12.75">
      <c r="A35" s="41"/>
      <c r="M35" s="47"/>
    </row>
    <row r="36" spans="1:14" ht="12.75">
      <c r="A36" s="41" t="s">
        <v>38</v>
      </c>
      <c r="B36" s="7">
        <v>1</v>
      </c>
      <c r="C36" s="11">
        <v>1</v>
      </c>
      <c r="D36" s="19">
        <v>0.75</v>
      </c>
      <c r="E36" s="19">
        <v>1.75</v>
      </c>
      <c r="F36" s="20">
        <v>1.5</v>
      </c>
      <c r="G36" s="21">
        <f aca="true" t="shared" si="0" ref="G36:G50">SUM(D36:F36)</f>
        <v>4</v>
      </c>
      <c r="I36" s="46">
        <v>1.5</v>
      </c>
      <c r="J36" s="27">
        <v>3.5</v>
      </c>
      <c r="K36" s="28">
        <f aca="true" t="shared" si="1" ref="K36:K50">SUM(I36:J36)</f>
        <v>5</v>
      </c>
      <c r="L36" s="32">
        <f aca="true" t="shared" si="2" ref="L36:L50">B36+C36+G36+K36</f>
        <v>11</v>
      </c>
      <c r="M36" s="47">
        <f>L36/25</f>
        <v>0.44</v>
      </c>
      <c r="N36" s="7" t="s">
        <v>69</v>
      </c>
    </row>
    <row r="37" ht="12.75">
      <c r="M37" s="47"/>
    </row>
    <row r="38" spans="1:13" ht="12.75">
      <c r="A38" s="2" t="s">
        <v>48</v>
      </c>
      <c r="M38" s="47"/>
    </row>
    <row r="39" ht="12.75">
      <c r="M39" s="47"/>
    </row>
    <row r="40" spans="1:14" ht="12.75">
      <c r="A40" s="41" t="s">
        <v>39</v>
      </c>
      <c r="B40" s="7">
        <v>0.5</v>
      </c>
      <c r="C40" s="11">
        <v>2</v>
      </c>
      <c r="D40" s="19">
        <v>0.75</v>
      </c>
      <c r="E40" s="19">
        <v>1.75</v>
      </c>
      <c r="F40" s="20">
        <v>0.75</v>
      </c>
      <c r="G40" s="21">
        <f t="shared" si="0"/>
        <v>3.25</v>
      </c>
      <c r="I40" s="46">
        <v>2</v>
      </c>
      <c r="J40" s="27">
        <v>1.5</v>
      </c>
      <c r="K40" s="28">
        <f t="shared" si="1"/>
        <v>3.5</v>
      </c>
      <c r="L40" s="32">
        <f t="shared" si="2"/>
        <v>9.25</v>
      </c>
      <c r="M40" s="47">
        <f>L40/25</f>
        <v>0.37</v>
      </c>
      <c r="N40" s="7" t="s">
        <v>71</v>
      </c>
    </row>
    <row r="41" spans="1:14" ht="12.75">
      <c r="A41" s="1" t="s">
        <v>40</v>
      </c>
      <c r="B41" s="7">
        <v>0.25</v>
      </c>
      <c r="C41" s="11">
        <v>1.25</v>
      </c>
      <c r="D41" s="19">
        <v>0.75</v>
      </c>
      <c r="E41" s="19">
        <v>1.75</v>
      </c>
      <c r="F41" s="20">
        <v>1.5</v>
      </c>
      <c r="G41" s="21">
        <f t="shared" si="0"/>
        <v>4</v>
      </c>
      <c r="I41" s="46">
        <v>1.5</v>
      </c>
      <c r="J41" s="27">
        <v>1</v>
      </c>
      <c r="K41" s="28">
        <f t="shared" si="1"/>
        <v>2.5</v>
      </c>
      <c r="L41" s="32">
        <f t="shared" si="2"/>
        <v>8</v>
      </c>
      <c r="M41" s="47">
        <f>L41/25</f>
        <v>0.32</v>
      </c>
      <c r="N41" s="7" t="s">
        <v>68</v>
      </c>
    </row>
    <row r="42" spans="1:13" ht="12.75">
      <c r="A42" s="1" t="s">
        <v>41</v>
      </c>
      <c r="B42" s="7">
        <v>0.5</v>
      </c>
      <c r="C42" s="11">
        <v>2</v>
      </c>
      <c r="D42" s="19">
        <v>0.75</v>
      </c>
      <c r="E42" s="19">
        <v>2</v>
      </c>
      <c r="F42" s="20">
        <v>1</v>
      </c>
      <c r="G42" s="21">
        <f t="shared" si="0"/>
        <v>3.75</v>
      </c>
      <c r="I42" s="46">
        <v>1.25</v>
      </c>
      <c r="J42" s="27">
        <v>3.5</v>
      </c>
      <c r="K42" s="28">
        <f t="shared" si="1"/>
        <v>4.75</v>
      </c>
      <c r="L42" s="32">
        <f t="shared" si="2"/>
        <v>11</v>
      </c>
      <c r="M42" s="47">
        <f>L42/25</f>
        <v>0.44</v>
      </c>
    </row>
    <row r="43" spans="1:14" ht="12.75">
      <c r="A43" s="41" t="s">
        <v>42</v>
      </c>
      <c r="B43" s="7">
        <v>0.5</v>
      </c>
      <c r="C43" s="11">
        <v>1</v>
      </c>
      <c r="D43" s="19">
        <v>0.75</v>
      </c>
      <c r="E43" s="19">
        <v>2</v>
      </c>
      <c r="F43" s="20">
        <v>1</v>
      </c>
      <c r="G43" s="21">
        <f t="shared" si="0"/>
        <v>3.75</v>
      </c>
      <c r="I43" s="46">
        <v>1.5</v>
      </c>
      <c r="J43" s="27">
        <v>4.25</v>
      </c>
      <c r="K43" s="28">
        <f t="shared" si="1"/>
        <v>5.75</v>
      </c>
      <c r="L43" s="32">
        <f t="shared" si="2"/>
        <v>11</v>
      </c>
      <c r="M43" s="47">
        <f>L43/25</f>
        <v>0.44</v>
      </c>
      <c r="N43" s="7" t="s">
        <v>72</v>
      </c>
    </row>
    <row r="44" spans="1:13" ht="12.75">
      <c r="A44" s="1" t="s">
        <v>43</v>
      </c>
      <c r="B44" s="7">
        <v>2</v>
      </c>
      <c r="C44" s="11">
        <v>1.25</v>
      </c>
      <c r="D44" s="19">
        <v>0.75</v>
      </c>
      <c r="E44" s="19">
        <v>2</v>
      </c>
      <c r="F44" s="20">
        <v>0</v>
      </c>
      <c r="G44" s="21">
        <f t="shared" si="0"/>
        <v>2.75</v>
      </c>
      <c r="I44" s="46">
        <v>1.5</v>
      </c>
      <c r="J44" s="27">
        <v>3</v>
      </c>
      <c r="K44" s="28">
        <f t="shared" si="1"/>
        <v>4.5</v>
      </c>
      <c r="L44" s="32">
        <f t="shared" si="2"/>
        <v>10.5</v>
      </c>
      <c r="M44" s="47">
        <f>L44/25</f>
        <v>0.42</v>
      </c>
    </row>
    <row r="45" ht="12.75">
      <c r="M45" s="47"/>
    </row>
    <row r="46" spans="1:13" ht="12.75">
      <c r="A46" s="2" t="s">
        <v>49</v>
      </c>
      <c r="M46" s="47"/>
    </row>
    <row r="47" ht="12.75">
      <c r="M47" s="47"/>
    </row>
    <row r="48" spans="1:14" ht="12.75">
      <c r="A48" s="1" t="s">
        <v>44</v>
      </c>
      <c r="B48" s="7">
        <v>0.5</v>
      </c>
      <c r="C48" s="11">
        <v>1.5</v>
      </c>
      <c r="D48" s="19">
        <v>0.75</v>
      </c>
      <c r="E48" s="19">
        <v>2</v>
      </c>
      <c r="F48" s="20">
        <v>1.5</v>
      </c>
      <c r="G48" s="21">
        <f t="shared" si="0"/>
        <v>4.25</v>
      </c>
      <c r="I48" s="46">
        <v>1</v>
      </c>
      <c r="J48" s="27">
        <v>2.75</v>
      </c>
      <c r="K48" s="28">
        <f t="shared" si="1"/>
        <v>3.75</v>
      </c>
      <c r="L48" s="32">
        <f t="shared" si="2"/>
        <v>10</v>
      </c>
      <c r="M48" s="47">
        <f>L48/25</f>
        <v>0.4</v>
      </c>
      <c r="N48" s="7" t="s">
        <v>73</v>
      </c>
    </row>
    <row r="49" spans="1:14" ht="12.75">
      <c r="A49" s="1" t="s">
        <v>45</v>
      </c>
      <c r="B49" s="7">
        <v>0.5</v>
      </c>
      <c r="C49" s="11">
        <v>1.75</v>
      </c>
      <c r="D49" s="19">
        <v>0.75</v>
      </c>
      <c r="E49" s="19">
        <v>2.25</v>
      </c>
      <c r="F49" s="20">
        <v>1.75</v>
      </c>
      <c r="G49" s="21">
        <f t="shared" si="0"/>
        <v>4.75</v>
      </c>
      <c r="I49" s="46">
        <v>1.75</v>
      </c>
      <c r="J49" s="27">
        <v>4</v>
      </c>
      <c r="K49" s="28">
        <f t="shared" si="1"/>
        <v>5.75</v>
      </c>
      <c r="L49" s="32">
        <f t="shared" si="2"/>
        <v>12.75</v>
      </c>
      <c r="M49" s="47">
        <f>L49/25</f>
        <v>0.51</v>
      </c>
      <c r="N49" s="7" t="s">
        <v>74</v>
      </c>
    </row>
    <row r="50" spans="1:14" ht="12.75">
      <c r="A50" s="1" t="s">
        <v>46</v>
      </c>
      <c r="B50" s="7">
        <v>1.25</v>
      </c>
      <c r="C50" s="11">
        <v>0.5</v>
      </c>
      <c r="D50" s="19">
        <v>0.75</v>
      </c>
      <c r="E50" s="19">
        <v>2</v>
      </c>
      <c r="F50" s="20">
        <v>0.5</v>
      </c>
      <c r="G50" s="21">
        <f t="shared" si="0"/>
        <v>3.25</v>
      </c>
      <c r="I50" s="46">
        <v>1.5</v>
      </c>
      <c r="J50" s="27">
        <v>3.5</v>
      </c>
      <c r="K50" s="28">
        <f t="shared" si="1"/>
        <v>5</v>
      </c>
      <c r="L50" s="32">
        <f t="shared" si="2"/>
        <v>10</v>
      </c>
      <c r="M50" s="47">
        <f>L50/25</f>
        <v>0.4</v>
      </c>
      <c r="N50" s="7" t="s">
        <v>51</v>
      </c>
    </row>
    <row r="51" ht="12.75">
      <c r="M51" s="47"/>
    </row>
    <row r="52" spans="1:13" ht="12.75">
      <c r="A52" s="2" t="s">
        <v>50</v>
      </c>
      <c r="M52" s="47"/>
    </row>
    <row r="53" ht="12.75">
      <c r="M53" s="47"/>
    </row>
    <row r="54" spans="1:14" ht="12.75">
      <c r="A54" s="1" t="s">
        <v>76</v>
      </c>
      <c r="B54" s="7">
        <v>1</v>
      </c>
      <c r="C54" s="11">
        <v>0.75</v>
      </c>
      <c r="D54" s="19">
        <v>0.75</v>
      </c>
      <c r="E54" s="19">
        <v>2</v>
      </c>
      <c r="F54" s="20">
        <v>0.25</v>
      </c>
      <c r="G54" s="21">
        <f aca="true" t="shared" si="3" ref="G54:G59">SUM(D54:F54)</f>
        <v>3</v>
      </c>
      <c r="I54" s="46">
        <v>1.5</v>
      </c>
      <c r="J54" s="27">
        <v>2</v>
      </c>
      <c r="K54" s="28">
        <f aca="true" t="shared" si="4" ref="K54:K59">SUM(I54:J54)</f>
        <v>3.5</v>
      </c>
      <c r="L54" s="32">
        <f aca="true" t="shared" si="5" ref="L54:L59">B54+C54+G54+K54</f>
        <v>8.25</v>
      </c>
      <c r="M54" s="47">
        <f>L54/25</f>
        <v>0.33</v>
      </c>
      <c r="N54" s="7" t="s">
        <v>75</v>
      </c>
    </row>
    <row r="55" spans="1:13" ht="12.75">
      <c r="A55" s="2"/>
      <c r="M55" s="47"/>
    </row>
    <row r="56" spans="1:13" ht="12.75">
      <c r="A56" s="2" t="s">
        <v>52</v>
      </c>
      <c r="M56" s="47"/>
    </row>
    <row r="57" ht="12.75">
      <c r="M57" s="47"/>
    </row>
    <row r="58" spans="1:13" ht="12.75">
      <c r="A58" s="1" t="s">
        <v>53</v>
      </c>
      <c r="B58" s="7">
        <v>1</v>
      </c>
      <c r="C58" s="11">
        <v>1.5</v>
      </c>
      <c r="D58" s="19">
        <v>1.5</v>
      </c>
      <c r="E58" s="19">
        <v>2.25</v>
      </c>
      <c r="F58" s="20">
        <v>1.5</v>
      </c>
      <c r="G58" s="21">
        <f t="shared" si="3"/>
        <v>5.25</v>
      </c>
      <c r="I58" s="46">
        <v>1.5</v>
      </c>
      <c r="J58" s="27">
        <v>4</v>
      </c>
      <c r="K58" s="28">
        <f t="shared" si="4"/>
        <v>5.5</v>
      </c>
      <c r="L58" s="32">
        <f t="shared" si="5"/>
        <v>13.25</v>
      </c>
      <c r="M58" s="47">
        <f>L58/25</f>
        <v>0.53</v>
      </c>
    </row>
    <row r="59" spans="1:13" ht="12.75">
      <c r="A59" s="1" t="s">
        <v>54</v>
      </c>
      <c r="B59" s="7">
        <v>1</v>
      </c>
      <c r="C59" s="11">
        <v>1.25</v>
      </c>
      <c r="D59" s="19">
        <v>2</v>
      </c>
      <c r="E59" s="19">
        <v>2.5</v>
      </c>
      <c r="F59" s="20">
        <v>1.5</v>
      </c>
      <c r="G59" s="21">
        <f t="shared" si="3"/>
        <v>6</v>
      </c>
      <c r="I59" s="46">
        <v>1.75</v>
      </c>
      <c r="J59" s="27">
        <v>4.25</v>
      </c>
      <c r="K59" s="28">
        <f t="shared" si="4"/>
        <v>6</v>
      </c>
      <c r="L59" s="32">
        <f t="shared" si="5"/>
        <v>14.25</v>
      </c>
      <c r="M59" s="47">
        <f>L59/25</f>
        <v>0.57</v>
      </c>
    </row>
    <row r="60" ht="12.75">
      <c r="M60" s="47"/>
    </row>
    <row r="61" spans="1:13" ht="12.75">
      <c r="A61" s="2" t="s">
        <v>64</v>
      </c>
      <c r="M61" s="47"/>
    </row>
    <row r="62" ht="12.75">
      <c r="M62" s="47"/>
    </row>
    <row r="63" spans="1:13" ht="12" customHeight="1">
      <c r="A63" s="1" t="s">
        <v>55</v>
      </c>
      <c r="B63" s="7">
        <v>0.75</v>
      </c>
      <c r="C63" s="11">
        <v>0.5</v>
      </c>
      <c r="D63" s="19">
        <v>0.75</v>
      </c>
      <c r="E63" s="19">
        <v>2</v>
      </c>
      <c r="F63" s="20">
        <v>0.5</v>
      </c>
      <c r="G63" s="21">
        <f>SUM(D63:F63)</f>
        <v>3.25</v>
      </c>
      <c r="I63" s="46">
        <v>1.75</v>
      </c>
      <c r="J63" s="27">
        <v>3</v>
      </c>
      <c r="K63" s="28">
        <f>SUM(I63:J63)</f>
        <v>4.75</v>
      </c>
      <c r="L63" s="32">
        <f>B63+C63+G63+K63</f>
        <v>9.25</v>
      </c>
      <c r="M63" s="47">
        <f>L63/25</f>
        <v>0.37</v>
      </c>
    </row>
    <row r="64" ht="12.75">
      <c r="M64" s="47"/>
    </row>
    <row r="65" spans="1:13" ht="12.75">
      <c r="A65" s="2" t="s">
        <v>65</v>
      </c>
      <c r="M65" s="47"/>
    </row>
    <row r="66" ht="12.75">
      <c r="M66" s="47"/>
    </row>
    <row r="67" spans="1:14" ht="12.75">
      <c r="A67" s="1" t="s">
        <v>56</v>
      </c>
      <c r="B67" s="7">
        <v>0.75</v>
      </c>
      <c r="C67" s="11">
        <v>0.25</v>
      </c>
      <c r="D67" s="19">
        <v>0.75</v>
      </c>
      <c r="E67" s="19">
        <v>2</v>
      </c>
      <c r="F67" s="20">
        <v>0.5</v>
      </c>
      <c r="G67" s="21">
        <f>SUM(D67:F67)</f>
        <v>3.25</v>
      </c>
      <c r="I67" s="46">
        <v>1.5</v>
      </c>
      <c r="J67" s="27">
        <v>4.25</v>
      </c>
      <c r="K67" s="28">
        <f>SUM(I67:J67)</f>
        <v>5.75</v>
      </c>
      <c r="L67" s="32">
        <f>B67+C67+G67+K67</f>
        <v>10</v>
      </c>
      <c r="M67" s="47">
        <f>L67/25</f>
        <v>0.4</v>
      </c>
      <c r="N67" s="7" t="s">
        <v>78</v>
      </c>
    </row>
    <row r="68" spans="1:14" ht="12.75">
      <c r="A68" s="1" t="s">
        <v>57</v>
      </c>
      <c r="B68" s="7">
        <v>0.75</v>
      </c>
      <c r="C68" s="11">
        <v>0.5</v>
      </c>
      <c r="D68" s="19">
        <v>1</v>
      </c>
      <c r="E68" s="19">
        <v>2.5</v>
      </c>
      <c r="F68" s="20">
        <v>0.5</v>
      </c>
      <c r="G68" s="21">
        <f>SUM(D68:F68)</f>
        <v>4</v>
      </c>
      <c r="I68" s="46">
        <v>1.75</v>
      </c>
      <c r="J68" s="27">
        <v>3</v>
      </c>
      <c r="K68" s="28">
        <f>SUM(I68:J68)</f>
        <v>4.75</v>
      </c>
      <c r="L68" s="32">
        <f>B68+C68+G68+K68</f>
        <v>10</v>
      </c>
      <c r="M68" s="47">
        <f>L68/25</f>
        <v>0.4</v>
      </c>
      <c r="N68" s="7" t="s">
        <v>80</v>
      </c>
    </row>
    <row r="69" spans="1:14" ht="12.75">
      <c r="A69" s="1" t="s">
        <v>58</v>
      </c>
      <c r="B69" s="7">
        <v>0.75</v>
      </c>
      <c r="C69" s="11">
        <v>0.5</v>
      </c>
      <c r="D69" s="19">
        <v>0.75</v>
      </c>
      <c r="E69" s="19">
        <v>2</v>
      </c>
      <c r="F69" s="20">
        <v>0.5</v>
      </c>
      <c r="G69" s="21">
        <f>SUM(D69:F69)</f>
        <v>3.25</v>
      </c>
      <c r="I69" s="46">
        <v>1.5</v>
      </c>
      <c r="J69" s="27">
        <v>3.5</v>
      </c>
      <c r="K69" s="28">
        <f>SUM(I69:J69)</f>
        <v>5</v>
      </c>
      <c r="L69" s="32">
        <f>B69+C69+G69+K69</f>
        <v>9.5</v>
      </c>
      <c r="M69" s="47">
        <f>L69/25</f>
        <v>0.38</v>
      </c>
      <c r="N69" s="7" t="s">
        <v>79</v>
      </c>
    </row>
    <row r="70" ht="12.75">
      <c r="M70" s="47"/>
    </row>
    <row r="71" spans="1:13" ht="12.75" customHeight="1">
      <c r="A71" s="2" t="s">
        <v>66</v>
      </c>
      <c r="M71" s="47"/>
    </row>
    <row r="72" ht="12.75" customHeight="1">
      <c r="M72" s="47"/>
    </row>
    <row r="73" spans="1:14" ht="12.75" customHeight="1">
      <c r="A73" s="1" t="s">
        <v>59</v>
      </c>
      <c r="B73" s="7">
        <v>1.25</v>
      </c>
      <c r="C73" s="11">
        <v>0.5</v>
      </c>
      <c r="D73" s="19">
        <v>0.75</v>
      </c>
      <c r="E73" s="19">
        <v>3</v>
      </c>
      <c r="F73" s="20">
        <v>0.5</v>
      </c>
      <c r="G73" s="21">
        <f>SUM(D73:F73)</f>
        <v>4.25</v>
      </c>
      <c r="I73" s="46">
        <v>1.5</v>
      </c>
      <c r="J73" s="27">
        <v>3.25</v>
      </c>
      <c r="K73" s="28">
        <f>SUM(I73:J73)</f>
        <v>4.75</v>
      </c>
      <c r="L73" s="32">
        <f>B73+C73+G73+K73</f>
        <v>10.75</v>
      </c>
      <c r="M73" s="47">
        <f>L73/25</f>
        <v>0.43</v>
      </c>
      <c r="N73" s="7" t="s">
        <v>70</v>
      </c>
    </row>
    <row r="74" spans="1:14" ht="12.75">
      <c r="A74" s="1" t="s">
        <v>60</v>
      </c>
      <c r="B74" s="7">
        <v>0.25</v>
      </c>
      <c r="C74" s="11">
        <v>0.25</v>
      </c>
      <c r="D74" s="19">
        <v>0.5</v>
      </c>
      <c r="E74" s="19">
        <v>2</v>
      </c>
      <c r="F74" s="20">
        <v>0.5</v>
      </c>
      <c r="G74" s="21">
        <f>SUM(D74:F74)</f>
        <v>3</v>
      </c>
      <c r="I74" s="46">
        <v>1.75</v>
      </c>
      <c r="J74" s="27">
        <v>5</v>
      </c>
      <c r="K74" s="28">
        <f>SUM(I74:J74)</f>
        <v>6.75</v>
      </c>
      <c r="L74" s="32">
        <f>B74+C74+G74+K74</f>
        <v>10.25</v>
      </c>
      <c r="M74" s="47">
        <f>L74/25</f>
        <v>0.41</v>
      </c>
      <c r="N74" s="7" t="s">
        <v>77</v>
      </c>
    </row>
    <row r="75" spans="1:14" ht="12.75">
      <c r="A75" s="1" t="s">
        <v>61</v>
      </c>
      <c r="B75" s="7">
        <v>0.75</v>
      </c>
      <c r="C75" s="11">
        <v>0.75</v>
      </c>
      <c r="D75" s="19">
        <v>1.25</v>
      </c>
      <c r="E75" s="19">
        <v>2.5</v>
      </c>
      <c r="F75" s="20">
        <v>0.5</v>
      </c>
      <c r="G75" s="21">
        <f>SUM(D75:F75)</f>
        <v>4.25</v>
      </c>
      <c r="I75" s="46">
        <v>1.75</v>
      </c>
      <c r="J75" s="27">
        <v>4.75</v>
      </c>
      <c r="K75" s="28">
        <f>SUM(I75:J75)</f>
        <v>6.5</v>
      </c>
      <c r="L75" s="32">
        <f>B75+C75+G75+K75</f>
        <v>12.25</v>
      </c>
      <c r="M75" s="47">
        <f>L75/25</f>
        <v>0.49</v>
      </c>
      <c r="N75" s="7" t="s">
        <v>81</v>
      </c>
    </row>
    <row r="76" ht="12.75">
      <c r="M76" s="47"/>
    </row>
    <row r="77" spans="1:13" ht="12.75">
      <c r="A77" s="2" t="s">
        <v>67</v>
      </c>
      <c r="M77" s="47"/>
    </row>
    <row r="78" spans="1:13" ht="12.75">
      <c r="A78" s="2"/>
      <c r="M78" s="47"/>
    </row>
    <row r="79" spans="1:14" ht="12.75">
      <c r="A79" s="1" t="s">
        <v>62</v>
      </c>
      <c r="B79" s="7">
        <v>0.75</v>
      </c>
      <c r="C79" s="11">
        <v>0.5</v>
      </c>
      <c r="D79" s="19">
        <v>0.75</v>
      </c>
      <c r="E79" s="19">
        <v>2</v>
      </c>
      <c r="F79" s="20">
        <v>0.5</v>
      </c>
      <c r="G79" s="21">
        <f aca="true" t="shared" si="6" ref="G79:G87">SUM(D79:F79)</f>
        <v>3.25</v>
      </c>
      <c r="I79" s="46">
        <v>2</v>
      </c>
      <c r="J79" s="27">
        <v>5</v>
      </c>
      <c r="K79" s="28">
        <f aca="true" t="shared" si="7" ref="K79:K87">SUM(I79:J79)</f>
        <v>7</v>
      </c>
      <c r="L79" s="32">
        <f aca="true" t="shared" si="8" ref="L79:L87">B79+C79+G79+K79</f>
        <v>11.5</v>
      </c>
      <c r="M79" s="47">
        <f>L79/25</f>
        <v>0.46</v>
      </c>
      <c r="N79" s="7" t="s">
        <v>83</v>
      </c>
    </row>
    <row r="80" spans="1:14" ht="12.75">
      <c r="A80" s="1" t="s">
        <v>63</v>
      </c>
      <c r="B80" s="7">
        <v>0.5</v>
      </c>
      <c r="C80" s="11">
        <v>0.75</v>
      </c>
      <c r="D80" s="19">
        <v>1</v>
      </c>
      <c r="E80" s="19">
        <v>2</v>
      </c>
      <c r="F80" s="20">
        <v>0.5</v>
      </c>
      <c r="G80" s="21">
        <f t="shared" si="6"/>
        <v>3.5</v>
      </c>
      <c r="I80" s="46">
        <v>1.5</v>
      </c>
      <c r="J80" s="27">
        <v>5</v>
      </c>
      <c r="K80" s="28">
        <f t="shared" si="7"/>
        <v>6.5</v>
      </c>
      <c r="L80" s="32">
        <f t="shared" si="8"/>
        <v>11.25</v>
      </c>
      <c r="M80" s="47">
        <f>L80/25</f>
        <v>0.45</v>
      </c>
      <c r="N80" s="7" t="s">
        <v>82</v>
      </c>
    </row>
    <row r="81" spans="1:13" ht="12.75">
      <c r="A81" s="2"/>
      <c r="M81" s="47"/>
    </row>
    <row r="82" spans="1:13" ht="12.75">
      <c r="A82" s="2" t="s">
        <v>84</v>
      </c>
      <c r="M82" s="47"/>
    </row>
    <row r="83" ht="12.75">
      <c r="M83" s="47"/>
    </row>
    <row r="84" spans="1:13" ht="12.75">
      <c r="A84" s="1" t="s">
        <v>85</v>
      </c>
      <c r="B84" s="7">
        <v>1</v>
      </c>
      <c r="C84" s="11">
        <v>0.75</v>
      </c>
      <c r="D84" s="19">
        <v>1.5</v>
      </c>
      <c r="E84" s="19">
        <v>2</v>
      </c>
      <c r="F84" s="20">
        <v>1.5</v>
      </c>
      <c r="G84" s="21">
        <f t="shared" si="6"/>
        <v>5</v>
      </c>
      <c r="I84" s="46">
        <v>1.75</v>
      </c>
      <c r="J84" s="27">
        <v>3.25</v>
      </c>
      <c r="K84" s="28">
        <f t="shared" si="7"/>
        <v>5</v>
      </c>
      <c r="L84" s="32">
        <f t="shared" si="8"/>
        <v>11.75</v>
      </c>
      <c r="M84" s="47">
        <f>L84/25</f>
        <v>0.47</v>
      </c>
    </row>
    <row r="85" spans="1:14" ht="12.75">
      <c r="A85" s="1" t="s">
        <v>86</v>
      </c>
      <c r="B85" s="7">
        <v>0.75</v>
      </c>
      <c r="C85" s="11">
        <v>1</v>
      </c>
      <c r="D85" s="19">
        <v>0.5</v>
      </c>
      <c r="E85" s="19">
        <v>1.5</v>
      </c>
      <c r="F85" s="20">
        <v>1</v>
      </c>
      <c r="G85" s="21">
        <f t="shared" si="6"/>
        <v>3</v>
      </c>
      <c r="I85" s="46">
        <v>1.5</v>
      </c>
      <c r="J85" s="27">
        <v>2</v>
      </c>
      <c r="K85" s="28">
        <f t="shared" si="7"/>
        <v>3.5</v>
      </c>
      <c r="L85" s="32">
        <f t="shared" si="8"/>
        <v>8.25</v>
      </c>
      <c r="M85" s="47">
        <f>L85/25</f>
        <v>0.33</v>
      </c>
      <c r="N85" s="7" t="s">
        <v>91</v>
      </c>
    </row>
    <row r="86" spans="1:13" ht="12.75">
      <c r="A86" s="1" t="s">
        <v>87</v>
      </c>
      <c r="B86" s="7">
        <v>1</v>
      </c>
      <c r="C86" s="11">
        <v>0.75</v>
      </c>
      <c r="D86" s="19">
        <v>1.5</v>
      </c>
      <c r="E86" s="19">
        <v>2.5</v>
      </c>
      <c r="F86" s="20">
        <v>2.25</v>
      </c>
      <c r="G86" s="21">
        <f t="shared" si="6"/>
        <v>6.25</v>
      </c>
      <c r="I86" s="46">
        <v>2</v>
      </c>
      <c r="J86" s="27">
        <v>4.75</v>
      </c>
      <c r="K86" s="28">
        <f t="shared" si="7"/>
        <v>6.75</v>
      </c>
      <c r="L86" s="32">
        <f t="shared" si="8"/>
        <v>14.75</v>
      </c>
      <c r="M86" s="47">
        <f>L86/25</f>
        <v>0.59</v>
      </c>
    </row>
    <row r="87" spans="1:13" ht="12.75">
      <c r="A87" s="1" t="s">
        <v>89</v>
      </c>
      <c r="B87" s="7">
        <v>1.25</v>
      </c>
      <c r="C87" s="11">
        <v>0.5</v>
      </c>
      <c r="D87" s="19">
        <v>1</v>
      </c>
      <c r="E87" s="19">
        <v>2</v>
      </c>
      <c r="F87" s="20">
        <v>1.5</v>
      </c>
      <c r="G87" s="21">
        <f t="shared" si="6"/>
        <v>4.5</v>
      </c>
      <c r="I87" s="46">
        <v>1.5</v>
      </c>
      <c r="J87" s="27">
        <v>3</v>
      </c>
      <c r="K87" s="28">
        <f t="shared" si="7"/>
        <v>4.5</v>
      </c>
      <c r="L87" s="32">
        <f t="shared" si="8"/>
        <v>10.75</v>
      </c>
      <c r="M87" s="47">
        <f>L87/25</f>
        <v>0.43</v>
      </c>
    </row>
    <row r="88" spans="1:14" ht="12.75" customHeight="1">
      <c r="A88" s="1" t="s">
        <v>88</v>
      </c>
      <c r="B88" s="7">
        <v>0.75</v>
      </c>
      <c r="C88" s="11">
        <v>2</v>
      </c>
      <c r="D88" s="19">
        <v>3</v>
      </c>
      <c r="E88" s="19">
        <v>2.75</v>
      </c>
      <c r="F88" s="20">
        <v>1.75</v>
      </c>
      <c r="G88" s="21">
        <f>SUM(D88:F88)</f>
        <v>7.5</v>
      </c>
      <c r="I88" s="46">
        <v>1.5</v>
      </c>
      <c r="J88" s="27">
        <v>5.5</v>
      </c>
      <c r="K88" s="28">
        <f>SUM(I88:J88)</f>
        <v>7</v>
      </c>
      <c r="L88" s="32">
        <f>B88+C88+G88+K88</f>
        <v>17.25</v>
      </c>
      <c r="M88" s="47">
        <f>L88/25</f>
        <v>0.69</v>
      </c>
      <c r="N88" s="7" t="s">
        <v>90</v>
      </c>
    </row>
    <row r="89" spans="1:13" ht="12.75" customHeight="1">
      <c r="A89" s="2"/>
      <c r="M89" s="47"/>
    </row>
    <row r="90" spans="1:13" ht="12.75" customHeight="1">
      <c r="A90" s="2" t="s">
        <v>92</v>
      </c>
      <c r="M90" s="47"/>
    </row>
    <row r="91" spans="1:13" ht="12.75" customHeight="1">
      <c r="A91" s="48"/>
      <c r="M91" s="47"/>
    </row>
    <row r="92" spans="1:13" ht="12.75" customHeight="1">
      <c r="A92" s="48" t="s">
        <v>93</v>
      </c>
      <c r="B92" s="7">
        <v>1</v>
      </c>
      <c r="C92" s="11">
        <v>1.25</v>
      </c>
      <c r="D92" s="19">
        <v>1</v>
      </c>
      <c r="E92" s="19">
        <v>2.25</v>
      </c>
      <c r="F92" s="20">
        <v>1.75</v>
      </c>
      <c r="G92" s="21">
        <f>SUM(D92:F92)</f>
        <v>5</v>
      </c>
      <c r="I92" s="46">
        <v>1.5</v>
      </c>
      <c r="J92" s="27">
        <v>3.25</v>
      </c>
      <c r="K92" s="28">
        <f>SUM(I92:J92)</f>
        <v>4.75</v>
      </c>
      <c r="L92" s="32">
        <f>B92+C92+G92+K92</f>
        <v>12</v>
      </c>
      <c r="M92" s="47">
        <f>L92/25</f>
        <v>0.48</v>
      </c>
    </row>
    <row r="93" spans="1:13" ht="12.75" customHeight="1">
      <c r="A93" s="2"/>
      <c r="M93" s="47"/>
    </row>
    <row r="94" spans="1:13" ht="12.75" customHeight="1">
      <c r="A94" s="2" t="s">
        <v>95</v>
      </c>
      <c r="M94" s="47"/>
    </row>
    <row r="95" ht="12.75" customHeight="1">
      <c r="M95" s="47"/>
    </row>
    <row r="96" spans="1:13" ht="12.75" customHeight="1">
      <c r="A96" s="49" t="s">
        <v>94</v>
      </c>
      <c r="B96" s="7">
        <v>1.25</v>
      </c>
      <c r="C96" s="11">
        <v>1</v>
      </c>
      <c r="D96" s="19">
        <v>2</v>
      </c>
      <c r="E96" s="19">
        <v>2.75</v>
      </c>
      <c r="F96" s="20">
        <v>1.25</v>
      </c>
      <c r="G96" s="21">
        <f>SUM(D96:F96)</f>
        <v>6</v>
      </c>
      <c r="I96" s="46">
        <v>1.75</v>
      </c>
      <c r="J96" s="27">
        <v>4.25</v>
      </c>
      <c r="K96" s="28">
        <f>SUM(I96:J96)</f>
        <v>6</v>
      </c>
      <c r="L96" s="32">
        <f>B96+C96+G96+K96</f>
        <v>14.25</v>
      </c>
      <c r="M96" s="47">
        <f>L96/25</f>
        <v>0.57</v>
      </c>
    </row>
    <row r="97" ht="12.75" customHeight="1">
      <c r="M97" s="47"/>
    </row>
    <row r="98" spans="1:13" ht="12.75" customHeight="1">
      <c r="A98" s="2" t="s">
        <v>98</v>
      </c>
      <c r="M98" s="47"/>
    </row>
    <row r="99" ht="12.75" customHeight="1">
      <c r="M99" s="47"/>
    </row>
    <row r="100" spans="1:13" ht="12.75" customHeight="1">
      <c r="A100" s="49" t="s">
        <v>97</v>
      </c>
      <c r="B100" s="7">
        <v>1</v>
      </c>
      <c r="C100" s="11">
        <v>1.25</v>
      </c>
      <c r="D100" s="19">
        <v>2.5</v>
      </c>
      <c r="E100" s="19">
        <v>2.25</v>
      </c>
      <c r="F100" s="20">
        <v>1.25</v>
      </c>
      <c r="G100" s="21">
        <f aca="true" t="shared" si="9" ref="G100:G110">SUM(D100:F100)</f>
        <v>6</v>
      </c>
      <c r="I100" s="46">
        <v>1.5</v>
      </c>
      <c r="J100" s="27">
        <v>3</v>
      </c>
      <c r="K100" s="28">
        <f aca="true" t="shared" si="10" ref="K100:K110">SUM(I100:J100)</f>
        <v>4.5</v>
      </c>
      <c r="L100" s="32">
        <f aca="true" t="shared" si="11" ref="L100:L110">B100+C100+G100+K100</f>
        <v>12.75</v>
      </c>
      <c r="M100" s="47">
        <f>L100/25</f>
        <v>0.51</v>
      </c>
    </row>
    <row r="101" spans="1:14" ht="12.75" customHeight="1">
      <c r="A101" s="49" t="s">
        <v>96</v>
      </c>
      <c r="B101" s="7">
        <v>1.25</v>
      </c>
      <c r="C101" s="11">
        <v>2.25</v>
      </c>
      <c r="D101" s="19">
        <v>0.75</v>
      </c>
      <c r="E101" s="19">
        <v>2</v>
      </c>
      <c r="F101" s="20">
        <v>2</v>
      </c>
      <c r="G101" s="21">
        <f t="shared" si="9"/>
        <v>4.75</v>
      </c>
      <c r="I101" s="46">
        <v>1.5</v>
      </c>
      <c r="J101" s="27">
        <v>2.75</v>
      </c>
      <c r="K101" s="28">
        <f t="shared" si="10"/>
        <v>4.25</v>
      </c>
      <c r="L101" s="32">
        <f t="shared" si="11"/>
        <v>12.5</v>
      </c>
      <c r="M101" s="47">
        <f>L101/25</f>
        <v>0.5</v>
      </c>
      <c r="N101" s="7" t="s">
        <v>99</v>
      </c>
    </row>
    <row r="102" ht="12.75" customHeight="1">
      <c r="M102" s="47"/>
    </row>
    <row r="103" spans="1:13" ht="12.75" customHeight="1">
      <c r="A103" s="2" t="s">
        <v>106</v>
      </c>
      <c r="M103" s="47"/>
    </row>
    <row r="104" ht="12.75" customHeight="1">
      <c r="M104" s="47"/>
    </row>
    <row r="105" spans="1:13" ht="12.75" customHeight="1">
      <c r="A105" s="49" t="s">
        <v>100</v>
      </c>
      <c r="B105" s="7">
        <v>1</v>
      </c>
      <c r="C105" s="11">
        <v>1</v>
      </c>
      <c r="D105" s="19">
        <v>2</v>
      </c>
      <c r="E105" s="19">
        <v>3.25</v>
      </c>
      <c r="F105" s="20">
        <v>1</v>
      </c>
      <c r="G105" s="21">
        <f t="shared" si="9"/>
        <v>6.25</v>
      </c>
      <c r="I105" s="46">
        <v>1.5</v>
      </c>
      <c r="J105" s="27">
        <v>4.5</v>
      </c>
      <c r="K105" s="28">
        <f t="shared" si="10"/>
        <v>6</v>
      </c>
      <c r="L105" s="32">
        <f t="shared" si="11"/>
        <v>14.25</v>
      </c>
      <c r="M105" s="47">
        <f aca="true" t="shared" si="12" ref="M105:M110">L105/25</f>
        <v>0.57</v>
      </c>
    </row>
    <row r="106" spans="1:14" ht="12.75" customHeight="1">
      <c r="A106" s="49" t="s">
        <v>101</v>
      </c>
      <c r="B106" s="7">
        <v>0.75</v>
      </c>
      <c r="C106" s="11">
        <v>1.5</v>
      </c>
      <c r="D106" s="19">
        <v>1.5</v>
      </c>
      <c r="E106" s="19">
        <v>2.25</v>
      </c>
      <c r="F106" s="20">
        <v>2.75</v>
      </c>
      <c r="G106" s="21">
        <f t="shared" si="9"/>
        <v>6.5</v>
      </c>
      <c r="I106" s="46">
        <v>1.25</v>
      </c>
      <c r="J106" s="27">
        <v>3.25</v>
      </c>
      <c r="K106" s="28">
        <f t="shared" si="10"/>
        <v>4.5</v>
      </c>
      <c r="L106" s="32">
        <f t="shared" si="11"/>
        <v>13.25</v>
      </c>
      <c r="M106" s="47">
        <f t="shared" si="12"/>
        <v>0.53</v>
      </c>
      <c r="N106" s="7" t="s">
        <v>107</v>
      </c>
    </row>
    <row r="107" spans="1:13" ht="12.75" customHeight="1">
      <c r="A107" s="49" t="s">
        <v>102</v>
      </c>
      <c r="B107" s="7">
        <v>1</v>
      </c>
      <c r="C107" s="11">
        <v>1.75</v>
      </c>
      <c r="D107" s="19">
        <v>2</v>
      </c>
      <c r="E107" s="19">
        <v>2.75</v>
      </c>
      <c r="F107" s="20">
        <v>1.5</v>
      </c>
      <c r="G107" s="21">
        <f t="shared" si="9"/>
        <v>6.25</v>
      </c>
      <c r="I107" s="46">
        <v>2</v>
      </c>
      <c r="J107" s="27">
        <v>5.25</v>
      </c>
      <c r="K107" s="28">
        <f t="shared" si="10"/>
        <v>7.25</v>
      </c>
      <c r="L107" s="32">
        <f t="shared" si="11"/>
        <v>16.25</v>
      </c>
      <c r="M107" s="47">
        <f t="shared" si="12"/>
        <v>0.65</v>
      </c>
    </row>
    <row r="108" spans="1:13" ht="12.75" customHeight="1">
      <c r="A108" s="49" t="s">
        <v>103</v>
      </c>
      <c r="B108" s="7">
        <v>1.5</v>
      </c>
      <c r="C108" s="11">
        <v>0.75</v>
      </c>
      <c r="D108" s="19">
        <v>1.5</v>
      </c>
      <c r="E108" s="19">
        <v>3</v>
      </c>
      <c r="F108" s="20">
        <v>0.75</v>
      </c>
      <c r="G108" s="21">
        <f t="shared" si="9"/>
        <v>5.25</v>
      </c>
      <c r="I108" s="46">
        <v>1.75</v>
      </c>
      <c r="J108" s="27">
        <v>3.75</v>
      </c>
      <c r="K108" s="28">
        <f t="shared" si="10"/>
        <v>5.5</v>
      </c>
      <c r="L108" s="32">
        <f t="shared" si="11"/>
        <v>13</v>
      </c>
      <c r="M108" s="47">
        <f t="shared" si="12"/>
        <v>0.52</v>
      </c>
    </row>
    <row r="109" spans="1:13" ht="12.75" customHeight="1">
      <c r="A109" s="49" t="s">
        <v>104</v>
      </c>
      <c r="B109" s="7">
        <v>1</v>
      </c>
      <c r="C109" s="11">
        <v>1.25</v>
      </c>
      <c r="D109" s="19">
        <v>2</v>
      </c>
      <c r="E109" s="19">
        <v>2.5</v>
      </c>
      <c r="F109" s="20">
        <v>1.5</v>
      </c>
      <c r="G109" s="21">
        <f t="shared" si="9"/>
        <v>6</v>
      </c>
      <c r="I109" s="46">
        <v>1.25</v>
      </c>
      <c r="J109" s="27">
        <v>4</v>
      </c>
      <c r="K109" s="28">
        <f t="shared" si="10"/>
        <v>5.25</v>
      </c>
      <c r="L109" s="32">
        <f t="shared" si="11"/>
        <v>13.5</v>
      </c>
      <c r="M109" s="47">
        <f t="shared" si="12"/>
        <v>0.54</v>
      </c>
    </row>
    <row r="110" spans="1:13" ht="12.75" customHeight="1">
      <c r="A110" s="49" t="s">
        <v>105</v>
      </c>
      <c r="B110" s="7">
        <v>0.75</v>
      </c>
      <c r="C110" s="11">
        <v>1</v>
      </c>
      <c r="D110" s="19">
        <v>2</v>
      </c>
      <c r="E110" s="19">
        <v>2</v>
      </c>
      <c r="F110" s="20">
        <v>1.75</v>
      </c>
      <c r="G110" s="21">
        <f t="shared" si="9"/>
        <v>5.75</v>
      </c>
      <c r="I110" s="46">
        <v>2</v>
      </c>
      <c r="J110" s="27">
        <v>4.5</v>
      </c>
      <c r="K110" s="28">
        <f t="shared" si="10"/>
        <v>6.5</v>
      </c>
      <c r="L110" s="32">
        <f t="shared" si="11"/>
        <v>14</v>
      </c>
      <c r="M110" s="47">
        <f t="shared" si="12"/>
        <v>0.56</v>
      </c>
    </row>
    <row r="111" spans="1:13" ht="12.75" customHeight="1">
      <c r="A111" s="2"/>
      <c r="M111" s="47"/>
    </row>
    <row r="112" spans="1:13" ht="12.75" customHeight="1">
      <c r="A112" s="2" t="s">
        <v>115</v>
      </c>
      <c r="M112" s="47"/>
    </row>
    <row r="113" ht="12.75" customHeight="1">
      <c r="M113" s="47"/>
    </row>
    <row r="114" spans="1:14" ht="12.75" customHeight="1">
      <c r="A114" s="1" t="s">
        <v>108</v>
      </c>
      <c r="B114" s="7">
        <v>0.5</v>
      </c>
      <c r="C114" s="11">
        <v>0.5</v>
      </c>
      <c r="D114" s="19">
        <v>0.5</v>
      </c>
      <c r="E114" s="19">
        <v>2</v>
      </c>
      <c r="F114" s="20">
        <v>0</v>
      </c>
      <c r="G114" s="21">
        <f aca="true" t="shared" si="13" ref="G114:G119">SUM(D114:F114)</f>
        <v>2.5</v>
      </c>
      <c r="I114" s="46">
        <v>1.5</v>
      </c>
      <c r="J114" s="27">
        <v>5</v>
      </c>
      <c r="K114" s="28">
        <f aca="true" t="shared" si="14" ref="K114:K119">SUM(I114:J114)</f>
        <v>6.5</v>
      </c>
      <c r="L114" s="32">
        <f aca="true" t="shared" si="15" ref="L114:L119">B114+C114+G114+K114</f>
        <v>10</v>
      </c>
      <c r="M114" s="47">
        <f>L114/25</f>
        <v>0.4</v>
      </c>
      <c r="N114" s="7" t="s">
        <v>122</v>
      </c>
    </row>
    <row r="115" ht="12.75" customHeight="1">
      <c r="M115" s="47"/>
    </row>
    <row r="116" spans="1:13" ht="12.75" customHeight="1">
      <c r="A116" s="2" t="s">
        <v>116</v>
      </c>
      <c r="M116" s="47"/>
    </row>
    <row r="117" ht="12.75" customHeight="1">
      <c r="M117" s="47"/>
    </row>
    <row r="118" spans="1:13" ht="12.75" customHeight="1">
      <c r="A118" s="1" t="s">
        <v>113</v>
      </c>
      <c r="B118" s="7">
        <v>1</v>
      </c>
      <c r="C118" s="11">
        <v>2</v>
      </c>
      <c r="D118" s="19">
        <v>0.5</v>
      </c>
      <c r="E118" s="19">
        <v>2</v>
      </c>
      <c r="F118" s="20">
        <v>0</v>
      </c>
      <c r="G118" s="21">
        <f t="shared" si="13"/>
        <v>2.5</v>
      </c>
      <c r="I118" s="46">
        <v>1.75</v>
      </c>
      <c r="J118" s="27">
        <v>4.75</v>
      </c>
      <c r="K118" s="28">
        <f t="shared" si="14"/>
        <v>6.5</v>
      </c>
      <c r="L118" s="32">
        <f t="shared" si="15"/>
        <v>12</v>
      </c>
      <c r="M118" s="47">
        <f>L118/25</f>
        <v>0.48</v>
      </c>
    </row>
    <row r="119" spans="1:14" ht="12.75" customHeight="1">
      <c r="A119" s="1" t="s">
        <v>112</v>
      </c>
      <c r="B119" s="7">
        <v>0.75</v>
      </c>
      <c r="C119" s="11">
        <v>2</v>
      </c>
      <c r="D119" s="19">
        <v>0.75</v>
      </c>
      <c r="E119" s="19">
        <v>2</v>
      </c>
      <c r="F119" s="20">
        <v>0</v>
      </c>
      <c r="G119" s="21">
        <f t="shared" si="13"/>
        <v>2.75</v>
      </c>
      <c r="I119" s="46">
        <v>1.75</v>
      </c>
      <c r="J119" s="27">
        <v>3.25</v>
      </c>
      <c r="K119" s="28">
        <f t="shared" si="14"/>
        <v>5</v>
      </c>
      <c r="L119" s="32">
        <f t="shared" si="15"/>
        <v>10.5</v>
      </c>
      <c r="M119" s="47">
        <f>L119/25</f>
        <v>0.42</v>
      </c>
      <c r="N119" s="7" t="s">
        <v>121</v>
      </c>
    </row>
    <row r="120" ht="12.75" customHeight="1">
      <c r="M120" s="47"/>
    </row>
    <row r="121" spans="1:13" ht="12.75" customHeight="1">
      <c r="A121" s="2" t="s">
        <v>118</v>
      </c>
      <c r="M121" s="47"/>
    </row>
    <row r="122" ht="12.75" customHeight="1">
      <c r="M122" s="47"/>
    </row>
    <row r="123" spans="1:13" ht="12.75" customHeight="1">
      <c r="A123" s="1" t="s">
        <v>109</v>
      </c>
      <c r="B123" s="7">
        <v>1.5</v>
      </c>
      <c r="C123" s="11">
        <v>2</v>
      </c>
      <c r="D123" s="19">
        <v>0.75</v>
      </c>
      <c r="E123" s="19">
        <v>2</v>
      </c>
      <c r="F123" s="20">
        <v>0</v>
      </c>
      <c r="G123" s="21">
        <f>SUM(D123:F123)</f>
        <v>2.75</v>
      </c>
      <c r="I123" s="46">
        <v>1.75</v>
      </c>
      <c r="J123" s="27">
        <v>4.25</v>
      </c>
      <c r="K123" s="28">
        <f>SUM(I123:J123)</f>
        <v>6</v>
      </c>
      <c r="L123" s="32">
        <f>B123+C123+G123+K123</f>
        <v>12.25</v>
      </c>
      <c r="M123" s="47">
        <f>L123/25</f>
        <v>0.49</v>
      </c>
    </row>
    <row r="124" ht="12.75" customHeight="1">
      <c r="M124" s="47"/>
    </row>
    <row r="125" spans="1:13" ht="12.75" customHeight="1">
      <c r="A125" s="2" t="s">
        <v>117</v>
      </c>
      <c r="M125" s="47"/>
    </row>
    <row r="126" ht="12.75" customHeight="1">
      <c r="M126" s="47"/>
    </row>
    <row r="127" spans="1:14" ht="12.75" customHeight="1">
      <c r="A127" s="1" t="s">
        <v>111</v>
      </c>
      <c r="B127" s="7">
        <v>0.5</v>
      </c>
      <c r="C127" s="11">
        <v>1.75</v>
      </c>
      <c r="D127" s="19">
        <v>0.5</v>
      </c>
      <c r="E127" s="19">
        <v>2</v>
      </c>
      <c r="F127" s="20">
        <v>0.25</v>
      </c>
      <c r="G127" s="21">
        <f>SUM(D127:F127)</f>
        <v>2.75</v>
      </c>
      <c r="I127" s="46">
        <v>1.5</v>
      </c>
      <c r="J127" s="27">
        <v>4.75</v>
      </c>
      <c r="K127" s="28">
        <f>SUM(I127:J127)</f>
        <v>6.25</v>
      </c>
      <c r="L127" s="32">
        <f>B127+C127+G127+K127</f>
        <v>11.25</v>
      </c>
      <c r="M127" s="47">
        <f aca="true" t="shared" si="16" ref="M127:M137">L127/25</f>
        <v>0.45</v>
      </c>
      <c r="N127" s="7" t="s">
        <v>123</v>
      </c>
    </row>
    <row r="128" spans="1:13" ht="12.75" customHeight="1">
      <c r="A128" s="1" t="s">
        <v>110</v>
      </c>
      <c r="B128" s="7">
        <v>1</v>
      </c>
      <c r="C128" s="11">
        <v>2</v>
      </c>
      <c r="D128" s="19">
        <v>0.75</v>
      </c>
      <c r="E128" s="19">
        <v>2</v>
      </c>
      <c r="F128" s="20">
        <v>0</v>
      </c>
      <c r="G128" s="21">
        <f>SUM(D128:F128)</f>
        <v>2.75</v>
      </c>
      <c r="I128" s="46">
        <v>1.75</v>
      </c>
      <c r="J128" s="27">
        <v>4</v>
      </c>
      <c r="K128" s="28">
        <f>SUM(I128:J128)</f>
        <v>5.75</v>
      </c>
      <c r="L128" s="32">
        <f>B128+C128+G128+K128</f>
        <v>11.5</v>
      </c>
      <c r="M128" s="47">
        <f t="shared" si="16"/>
        <v>0.46</v>
      </c>
    </row>
    <row r="129" spans="1:14" ht="12.75" customHeight="1">
      <c r="A129" s="1" t="s">
        <v>114</v>
      </c>
      <c r="B129" s="7">
        <v>1</v>
      </c>
      <c r="C129" s="11">
        <v>1</v>
      </c>
      <c r="D129" s="19">
        <v>1.25</v>
      </c>
      <c r="E129" s="19">
        <v>2.5</v>
      </c>
      <c r="F129" s="20">
        <v>0</v>
      </c>
      <c r="G129" s="21">
        <f>SUM(D129:F129)</f>
        <v>3.75</v>
      </c>
      <c r="I129" s="46">
        <v>2</v>
      </c>
      <c r="J129" s="27">
        <v>4.25</v>
      </c>
      <c r="K129" s="28">
        <f>SUM(I129:J129)</f>
        <v>6.25</v>
      </c>
      <c r="L129" s="32">
        <f>B129+C129+G129+K129</f>
        <v>12</v>
      </c>
      <c r="M129" s="47">
        <f t="shared" si="16"/>
        <v>0.48</v>
      </c>
      <c r="N129" s="7" t="s">
        <v>124</v>
      </c>
    </row>
    <row r="130" spans="1:13" ht="12.75" customHeight="1">
      <c r="A130" s="2"/>
      <c r="M130" s="47"/>
    </row>
    <row r="131" spans="1:13" ht="12.75" customHeight="1">
      <c r="A131" s="2" t="s">
        <v>119</v>
      </c>
      <c r="M131" s="47"/>
    </row>
    <row r="132" ht="12.75" customHeight="1">
      <c r="M132" s="47"/>
    </row>
    <row r="133" spans="1:13" ht="12.75" customHeight="1">
      <c r="A133" s="1" t="s">
        <v>120</v>
      </c>
      <c r="B133" s="7">
        <v>1</v>
      </c>
      <c r="C133" s="11">
        <v>1.5</v>
      </c>
      <c r="D133" s="19">
        <v>2</v>
      </c>
      <c r="E133" s="19">
        <v>2</v>
      </c>
      <c r="F133" s="20">
        <v>1.5</v>
      </c>
      <c r="G133" s="21">
        <f>SUM(D133:F133)</f>
        <v>5.5</v>
      </c>
      <c r="I133" s="46">
        <v>1.5</v>
      </c>
      <c r="J133" s="27">
        <v>3.5</v>
      </c>
      <c r="K133" s="28">
        <f>SUM(I133:J133)</f>
        <v>5</v>
      </c>
      <c r="L133" s="32">
        <f>B133+C133+G133+K133</f>
        <v>13</v>
      </c>
      <c r="M133" s="47">
        <f t="shared" si="16"/>
        <v>0.52</v>
      </c>
    </row>
    <row r="134" spans="1:13" ht="12.75" customHeight="1">
      <c r="A134" s="2"/>
      <c r="M134" s="47"/>
    </row>
    <row r="135" spans="1:13" ht="12.75" customHeight="1">
      <c r="A135" s="2" t="s">
        <v>125</v>
      </c>
      <c r="M135" s="47"/>
    </row>
    <row r="136" ht="12.75" customHeight="1">
      <c r="M136" s="47"/>
    </row>
    <row r="137" spans="1:13" ht="12.75" customHeight="1">
      <c r="A137" s="1" t="s">
        <v>126</v>
      </c>
      <c r="B137" s="7">
        <v>1</v>
      </c>
      <c r="C137" s="11">
        <v>1</v>
      </c>
      <c r="D137" s="19">
        <v>1.25</v>
      </c>
      <c r="E137" s="19">
        <v>2.5</v>
      </c>
      <c r="F137" s="20">
        <v>2.25</v>
      </c>
      <c r="G137" s="21">
        <f>SUM(D137:F137)</f>
        <v>6</v>
      </c>
      <c r="I137" s="46">
        <v>1.5</v>
      </c>
      <c r="J137" s="27">
        <v>3.25</v>
      </c>
      <c r="K137" s="28">
        <f>SUM(I137:J137)</f>
        <v>4.75</v>
      </c>
      <c r="L137" s="32">
        <f>B137+C137+G137+K137</f>
        <v>12.75</v>
      </c>
      <c r="M137" s="47">
        <f t="shared" si="16"/>
        <v>0.51</v>
      </c>
    </row>
    <row r="138" ht="12.75" customHeight="1">
      <c r="M138" s="47"/>
    </row>
    <row r="139" spans="1:13" ht="12.75" customHeight="1">
      <c r="A139" s="2" t="s">
        <v>129</v>
      </c>
      <c r="M139" s="47"/>
    </row>
    <row r="140" ht="12.75" customHeight="1">
      <c r="M140" s="47"/>
    </row>
    <row r="141" spans="1:13" ht="12.75" customHeight="1">
      <c r="A141" s="49" t="s">
        <v>128</v>
      </c>
      <c r="B141" s="7">
        <v>1.25</v>
      </c>
      <c r="C141" s="11">
        <v>1.75</v>
      </c>
      <c r="D141" s="19">
        <v>2.25</v>
      </c>
      <c r="E141" s="19">
        <v>2.75</v>
      </c>
      <c r="F141" s="20">
        <v>1.25</v>
      </c>
      <c r="G141" s="21">
        <f>SUM(D141:F141)</f>
        <v>6.25</v>
      </c>
      <c r="I141" s="46">
        <v>1.5</v>
      </c>
      <c r="J141" s="27">
        <v>3.75</v>
      </c>
      <c r="K141" s="28">
        <f>SUM(I141:J141)</f>
        <v>5.25</v>
      </c>
      <c r="L141" s="32">
        <f>B141+C141+G141+K141</f>
        <v>14.5</v>
      </c>
      <c r="M141" s="47">
        <f>L141/25</f>
        <v>0.58</v>
      </c>
    </row>
    <row r="142" spans="1:13" ht="12.75" customHeight="1">
      <c r="A142" s="49" t="s">
        <v>127</v>
      </c>
      <c r="B142" s="7">
        <v>1</v>
      </c>
      <c r="C142" s="11">
        <v>1.75</v>
      </c>
      <c r="D142" s="19">
        <v>1.5</v>
      </c>
      <c r="E142" s="19">
        <v>3</v>
      </c>
      <c r="F142" s="20">
        <v>1.75</v>
      </c>
      <c r="G142" s="21">
        <f>SUM(D142:F142)</f>
        <v>6.25</v>
      </c>
      <c r="I142" s="46">
        <v>1.5</v>
      </c>
      <c r="J142" s="27">
        <v>3.25</v>
      </c>
      <c r="K142" s="28">
        <f>SUM(I142:J142)</f>
        <v>4.75</v>
      </c>
      <c r="L142" s="32">
        <f>B142+C142+G142+K142</f>
        <v>13.75</v>
      </c>
      <c r="M142" s="47">
        <f>L142/25</f>
        <v>0.55</v>
      </c>
    </row>
    <row r="143" ht="12.75" customHeight="1">
      <c r="M143" s="47"/>
    </row>
    <row r="144" spans="1:13" ht="12.75" customHeight="1">
      <c r="A144" s="2" t="s">
        <v>131</v>
      </c>
      <c r="M144" s="47"/>
    </row>
    <row r="145" ht="12.75" customHeight="1">
      <c r="M145" s="47"/>
    </row>
    <row r="146" spans="1:14" ht="12.75" customHeight="1">
      <c r="A146" s="1" t="s">
        <v>130</v>
      </c>
      <c r="B146" s="7">
        <v>1.25</v>
      </c>
      <c r="C146" s="11">
        <v>1</v>
      </c>
      <c r="D146" s="19">
        <v>3.5</v>
      </c>
      <c r="E146" s="19">
        <v>1</v>
      </c>
      <c r="F146" s="20">
        <v>3</v>
      </c>
      <c r="G146" s="21">
        <f>SUM(D146:F146)</f>
        <v>7.5</v>
      </c>
      <c r="I146" s="46">
        <v>1</v>
      </c>
      <c r="J146" s="27">
        <v>3</v>
      </c>
      <c r="K146" s="28">
        <f>SUM(I146:J146)</f>
        <v>4</v>
      </c>
      <c r="L146" s="32">
        <f>B146+C146+G146+K146</f>
        <v>13.75</v>
      </c>
      <c r="M146" s="47">
        <f>L146/25</f>
        <v>0.55</v>
      </c>
      <c r="N146" s="7" t="s">
        <v>132</v>
      </c>
    </row>
    <row r="147" ht="12.75" customHeight="1">
      <c r="M147" s="47"/>
    </row>
    <row r="148" spans="1:14" ht="12.75" customHeight="1">
      <c r="A148" s="55"/>
      <c r="B148" s="56"/>
      <c r="C148" s="57"/>
      <c r="D148" s="58"/>
      <c r="E148" s="58"/>
      <c r="F148" s="59"/>
      <c r="G148" s="60"/>
      <c r="H148" s="61"/>
      <c r="I148" s="62"/>
      <c r="J148" s="63"/>
      <c r="K148" s="61"/>
      <c r="L148" s="64"/>
      <c r="M148" s="65"/>
      <c r="N148" s="56"/>
    </row>
    <row r="149" spans="1:14" ht="12.75" customHeight="1">
      <c r="A149" s="52" t="s">
        <v>145</v>
      </c>
      <c r="B149" s="4" t="s">
        <v>0</v>
      </c>
      <c r="C149" s="8" t="s">
        <v>1</v>
      </c>
      <c r="D149" s="12"/>
      <c r="E149" s="12" t="s">
        <v>2</v>
      </c>
      <c r="F149" s="13"/>
      <c r="G149" s="12"/>
      <c r="H149" s="22"/>
      <c r="I149" s="82" t="s">
        <v>14</v>
      </c>
      <c r="J149" s="83"/>
      <c r="K149" s="22"/>
      <c r="L149" s="29" t="s">
        <v>9</v>
      </c>
      <c r="M149" s="33" t="s">
        <v>11</v>
      </c>
      <c r="N149" s="37" t="s">
        <v>12</v>
      </c>
    </row>
    <row r="150" spans="1:14" ht="12.75" customHeight="1">
      <c r="A150" s="52" t="s">
        <v>146</v>
      </c>
      <c r="B150" s="5"/>
      <c r="C150" s="9"/>
      <c r="D150" s="14" t="s">
        <v>3</v>
      </c>
      <c r="E150" s="14" t="s">
        <v>4</v>
      </c>
      <c r="F150" s="15" t="s">
        <v>5</v>
      </c>
      <c r="G150" s="14" t="s">
        <v>8</v>
      </c>
      <c r="H150" s="23"/>
      <c r="I150" s="44" t="s">
        <v>6</v>
      </c>
      <c r="J150" s="24" t="s">
        <v>7</v>
      </c>
      <c r="K150" s="23" t="s">
        <v>8</v>
      </c>
      <c r="L150" s="30" t="s">
        <v>10</v>
      </c>
      <c r="M150" s="34"/>
      <c r="N150" s="38"/>
    </row>
    <row r="151" spans="1:14" ht="12.75" customHeight="1">
      <c r="A151" s="39" t="s">
        <v>13</v>
      </c>
      <c r="B151" s="6">
        <v>2</v>
      </c>
      <c r="C151" s="54">
        <v>2</v>
      </c>
      <c r="D151" s="16">
        <v>4</v>
      </c>
      <c r="E151" s="16">
        <v>4</v>
      </c>
      <c r="F151" s="17">
        <v>3</v>
      </c>
      <c r="G151" s="18">
        <f>SUM(D151:F151)</f>
        <v>11</v>
      </c>
      <c r="H151" s="26"/>
      <c r="I151" s="53">
        <v>3</v>
      </c>
      <c r="J151" s="25">
        <v>7</v>
      </c>
      <c r="K151" s="26">
        <f>SUM(I151:J151)</f>
        <v>10</v>
      </c>
      <c r="L151" s="31">
        <f>SUM(B151,C151,G151,K151)</f>
        <v>25</v>
      </c>
      <c r="M151" s="35"/>
      <c r="N151" s="6"/>
    </row>
    <row r="152" ht="12.75" customHeight="1">
      <c r="M152" s="47"/>
    </row>
    <row r="153" spans="1:13" ht="12.75" customHeight="1">
      <c r="A153" s="2" t="s">
        <v>133</v>
      </c>
      <c r="M153" s="47"/>
    </row>
    <row r="154" spans="1:13" ht="12.75" customHeight="1">
      <c r="A154" s="2"/>
      <c r="M154" s="47"/>
    </row>
    <row r="155" spans="1:14" ht="12.75" customHeight="1">
      <c r="A155" s="49" t="s">
        <v>134</v>
      </c>
      <c r="B155" s="7">
        <v>1</v>
      </c>
      <c r="C155" s="11">
        <v>1</v>
      </c>
      <c r="D155" s="19">
        <v>1</v>
      </c>
      <c r="E155" s="19">
        <v>2.5</v>
      </c>
      <c r="F155" s="20">
        <v>1.5</v>
      </c>
      <c r="G155" s="21">
        <f>SUM(D155:F155)</f>
        <v>5</v>
      </c>
      <c r="I155" s="46">
        <v>1.75</v>
      </c>
      <c r="J155" s="27">
        <v>5</v>
      </c>
      <c r="K155" s="28">
        <f>SUM(I155:J155)</f>
        <v>6.75</v>
      </c>
      <c r="L155" s="32">
        <f>B155+C155+G155+K155</f>
        <v>13.75</v>
      </c>
      <c r="M155" s="47">
        <f>L155/25</f>
        <v>0.55</v>
      </c>
      <c r="N155" s="7" t="s">
        <v>135</v>
      </c>
    </row>
    <row r="156" ht="12.75" customHeight="1">
      <c r="M156" s="47"/>
    </row>
    <row r="157" spans="1:13" ht="12.75" customHeight="1">
      <c r="A157" s="2" t="s">
        <v>136</v>
      </c>
      <c r="M157" s="47"/>
    </row>
    <row r="158" ht="12.75" customHeight="1">
      <c r="M158" s="47"/>
    </row>
    <row r="159" spans="1:14" s="81" customFormat="1" ht="12.75" customHeight="1">
      <c r="A159" s="81" t="s">
        <v>137</v>
      </c>
      <c r="B159" s="71"/>
      <c r="C159" s="72"/>
      <c r="D159" s="73"/>
      <c r="E159" s="73"/>
      <c r="F159" s="74"/>
      <c r="G159" s="75">
        <f aca="true" t="shared" si="17" ref="G159:G164">SUM(D159:F159)</f>
        <v>0</v>
      </c>
      <c r="H159" s="76"/>
      <c r="I159" s="77"/>
      <c r="J159" s="78"/>
      <c r="K159" s="76">
        <f aca="true" t="shared" si="18" ref="K159:K164">SUM(I159:J159)</f>
        <v>0</v>
      </c>
      <c r="L159" s="79">
        <f>B159+C159+G159+K159</f>
        <v>0</v>
      </c>
      <c r="M159" s="80">
        <f>L159/25</f>
        <v>0</v>
      </c>
      <c r="N159" s="71"/>
    </row>
    <row r="160" spans="1:14" ht="12.75" customHeight="1">
      <c r="A160" s="48" t="s">
        <v>138</v>
      </c>
      <c r="B160" s="7">
        <v>1.75</v>
      </c>
      <c r="C160" s="11">
        <v>1.25</v>
      </c>
      <c r="D160" s="19">
        <v>4</v>
      </c>
      <c r="E160" s="19">
        <v>3.5</v>
      </c>
      <c r="F160" s="20">
        <v>2.25</v>
      </c>
      <c r="G160" s="21">
        <f t="shared" si="17"/>
        <v>9.75</v>
      </c>
      <c r="I160" s="46">
        <v>2.5</v>
      </c>
      <c r="J160" s="27">
        <v>5.25</v>
      </c>
      <c r="K160" s="28">
        <f t="shared" si="18"/>
        <v>7.75</v>
      </c>
      <c r="L160" s="32">
        <f aca="true" t="shared" si="19" ref="L160:L165">B160+C160+G160+K160</f>
        <v>20.5</v>
      </c>
      <c r="M160" s="47">
        <f aca="true" t="shared" si="20" ref="M160:M165">L160/25</f>
        <v>0.82</v>
      </c>
      <c r="N160" s="7" t="s">
        <v>161</v>
      </c>
    </row>
    <row r="161" spans="1:14" ht="12.75" customHeight="1">
      <c r="A161" s="48" t="s">
        <v>139</v>
      </c>
      <c r="B161" s="7">
        <v>1</v>
      </c>
      <c r="C161" s="11">
        <v>2</v>
      </c>
      <c r="D161" s="19">
        <v>2</v>
      </c>
      <c r="E161" s="19">
        <v>3.5</v>
      </c>
      <c r="F161" s="20">
        <v>2.75</v>
      </c>
      <c r="G161" s="21">
        <f t="shared" si="17"/>
        <v>8.25</v>
      </c>
      <c r="I161" s="46">
        <v>1.75</v>
      </c>
      <c r="J161" s="27">
        <v>6</v>
      </c>
      <c r="K161" s="28">
        <f t="shared" si="18"/>
        <v>7.75</v>
      </c>
      <c r="L161" s="32">
        <f t="shared" si="19"/>
        <v>19</v>
      </c>
      <c r="M161" s="47">
        <f t="shared" si="20"/>
        <v>0.76</v>
      </c>
      <c r="N161" s="7" t="s">
        <v>162</v>
      </c>
    </row>
    <row r="162" spans="1:14" ht="12.75" customHeight="1">
      <c r="A162" s="48" t="s">
        <v>140</v>
      </c>
      <c r="B162" s="7">
        <v>1.75</v>
      </c>
      <c r="C162" s="11">
        <v>1.25</v>
      </c>
      <c r="D162" s="19">
        <v>4</v>
      </c>
      <c r="E162" s="19">
        <v>3.5</v>
      </c>
      <c r="F162" s="20">
        <v>2.25</v>
      </c>
      <c r="G162" s="21">
        <f t="shared" si="17"/>
        <v>9.75</v>
      </c>
      <c r="I162" s="46">
        <v>2</v>
      </c>
      <c r="J162" s="27">
        <v>5.25</v>
      </c>
      <c r="K162" s="28">
        <f t="shared" si="18"/>
        <v>7.25</v>
      </c>
      <c r="L162" s="32">
        <f t="shared" si="19"/>
        <v>20</v>
      </c>
      <c r="M162" s="47">
        <f t="shared" si="20"/>
        <v>0.8</v>
      </c>
      <c r="N162" s="7" t="s">
        <v>144</v>
      </c>
    </row>
    <row r="163" spans="1:13" ht="12.75" customHeight="1">
      <c r="A163" s="48" t="s">
        <v>141</v>
      </c>
      <c r="B163" s="7">
        <v>1.25</v>
      </c>
      <c r="C163" s="11">
        <v>1.5</v>
      </c>
      <c r="D163" s="19">
        <v>4</v>
      </c>
      <c r="E163" s="19">
        <v>3.25</v>
      </c>
      <c r="F163" s="20">
        <v>2</v>
      </c>
      <c r="G163" s="21">
        <f t="shared" si="17"/>
        <v>9.25</v>
      </c>
      <c r="I163" s="46">
        <v>3</v>
      </c>
      <c r="J163" s="27">
        <v>6</v>
      </c>
      <c r="K163" s="28">
        <f t="shared" si="18"/>
        <v>9</v>
      </c>
      <c r="L163" s="32">
        <f t="shared" si="19"/>
        <v>21</v>
      </c>
      <c r="M163" s="47">
        <f t="shared" si="20"/>
        <v>0.84</v>
      </c>
    </row>
    <row r="164" spans="1:13" ht="12.75" customHeight="1">
      <c r="A164" s="48" t="s">
        <v>142</v>
      </c>
      <c r="B164" s="7">
        <v>1.5</v>
      </c>
      <c r="C164" s="11">
        <v>1</v>
      </c>
      <c r="D164" s="19">
        <v>1.75</v>
      </c>
      <c r="E164" s="19">
        <v>3</v>
      </c>
      <c r="F164" s="20">
        <v>1.5</v>
      </c>
      <c r="G164" s="21">
        <f t="shared" si="17"/>
        <v>6.25</v>
      </c>
      <c r="I164" s="46">
        <v>1.5</v>
      </c>
      <c r="J164" s="27">
        <v>4</v>
      </c>
      <c r="K164" s="28">
        <f t="shared" si="18"/>
        <v>5.5</v>
      </c>
      <c r="L164" s="32">
        <f t="shared" si="19"/>
        <v>14.25</v>
      </c>
      <c r="M164" s="47">
        <f t="shared" si="20"/>
        <v>0.57</v>
      </c>
    </row>
    <row r="165" spans="1:14" s="81" customFormat="1" ht="12.75" customHeight="1">
      <c r="A165" s="70" t="s">
        <v>143</v>
      </c>
      <c r="B165" s="71"/>
      <c r="C165" s="72"/>
      <c r="D165" s="73">
        <v>4</v>
      </c>
      <c r="E165" s="73"/>
      <c r="F165" s="74"/>
      <c r="G165" s="75">
        <f aca="true" t="shared" si="21" ref="G165:G173">SUM(D165:F165)</f>
        <v>4</v>
      </c>
      <c r="H165" s="76"/>
      <c r="I165" s="77"/>
      <c r="J165" s="78"/>
      <c r="K165" s="76">
        <f aca="true" t="shared" si="22" ref="K165:K173">SUM(I165:J165)</f>
        <v>0</v>
      </c>
      <c r="L165" s="79">
        <f t="shared" si="19"/>
        <v>4</v>
      </c>
      <c r="M165" s="80">
        <f t="shared" si="20"/>
        <v>0.16</v>
      </c>
      <c r="N165" s="71" t="s">
        <v>280</v>
      </c>
    </row>
    <row r="166" spans="1:13" ht="12.75" customHeight="1">
      <c r="A166" s="51"/>
      <c r="M166" s="47"/>
    </row>
    <row r="167" spans="1:13" ht="12.75" customHeight="1">
      <c r="A167" s="2" t="s">
        <v>232</v>
      </c>
      <c r="M167" s="47"/>
    </row>
    <row r="168" ht="12.75" customHeight="1">
      <c r="M168" s="47"/>
    </row>
    <row r="169" spans="1:14" ht="12.75" customHeight="1">
      <c r="A169" s="66" t="s">
        <v>147</v>
      </c>
      <c r="B169" s="7">
        <v>1</v>
      </c>
      <c r="C169" s="11">
        <v>1</v>
      </c>
      <c r="D169" s="19">
        <v>3.5</v>
      </c>
      <c r="E169" s="19">
        <v>3</v>
      </c>
      <c r="F169" s="20">
        <v>2.5</v>
      </c>
      <c r="G169" s="21">
        <f t="shared" si="21"/>
        <v>9</v>
      </c>
      <c r="I169" s="46">
        <v>1.25</v>
      </c>
      <c r="J169" s="27">
        <v>3</v>
      </c>
      <c r="K169" s="28">
        <f t="shared" si="22"/>
        <v>4.25</v>
      </c>
      <c r="L169" s="32">
        <f>B169+C169+G169+K169</f>
        <v>15.25</v>
      </c>
      <c r="M169" s="47">
        <f>L169/25</f>
        <v>0.61</v>
      </c>
      <c r="N169" s="7" t="s">
        <v>160</v>
      </c>
    </row>
    <row r="170" spans="1:14" ht="12.75" customHeight="1">
      <c r="A170" s="66" t="s">
        <v>148</v>
      </c>
      <c r="B170" s="7">
        <v>1</v>
      </c>
      <c r="C170" s="11">
        <v>1</v>
      </c>
      <c r="D170" s="19">
        <v>1.5</v>
      </c>
      <c r="E170" s="19">
        <v>2</v>
      </c>
      <c r="F170" s="20">
        <v>2.5</v>
      </c>
      <c r="G170" s="21">
        <f t="shared" si="21"/>
        <v>6</v>
      </c>
      <c r="I170" s="46">
        <v>2</v>
      </c>
      <c r="J170" s="27">
        <v>6</v>
      </c>
      <c r="K170" s="28">
        <f t="shared" si="22"/>
        <v>8</v>
      </c>
      <c r="L170" s="32">
        <f>B170+C170+G170+K170</f>
        <v>16</v>
      </c>
      <c r="M170" s="47">
        <f>L170/25</f>
        <v>0.64</v>
      </c>
      <c r="N170" s="7" t="s">
        <v>149</v>
      </c>
    </row>
    <row r="171" spans="1:14" ht="12.75" customHeight="1">
      <c r="A171" s="66" t="s">
        <v>150</v>
      </c>
      <c r="B171" s="7">
        <v>1</v>
      </c>
      <c r="C171" s="11">
        <v>1</v>
      </c>
      <c r="D171" s="19">
        <v>3</v>
      </c>
      <c r="E171" s="19">
        <v>3.25</v>
      </c>
      <c r="F171" s="20">
        <v>3</v>
      </c>
      <c r="G171" s="21">
        <f t="shared" si="21"/>
        <v>9.25</v>
      </c>
      <c r="I171" s="46">
        <v>1.75</v>
      </c>
      <c r="J171" s="27">
        <v>3.5</v>
      </c>
      <c r="K171" s="28">
        <f t="shared" si="22"/>
        <v>5.25</v>
      </c>
      <c r="L171" s="32">
        <f>B171+C171+G171+K171</f>
        <v>16.5</v>
      </c>
      <c r="M171" s="47">
        <f>L171/25</f>
        <v>0.66</v>
      </c>
      <c r="N171" s="7" t="s">
        <v>151</v>
      </c>
    </row>
    <row r="172" spans="1:14" ht="12.75" customHeight="1">
      <c r="A172" s="66" t="s">
        <v>152</v>
      </c>
      <c r="B172" s="7">
        <v>1</v>
      </c>
      <c r="C172" s="11">
        <v>1.5</v>
      </c>
      <c r="D172" s="19">
        <v>2</v>
      </c>
      <c r="E172" s="19">
        <v>3.5</v>
      </c>
      <c r="F172" s="20">
        <v>2.75</v>
      </c>
      <c r="G172" s="21">
        <f t="shared" si="21"/>
        <v>8.25</v>
      </c>
      <c r="I172" s="46">
        <v>1.25</v>
      </c>
      <c r="J172" s="27">
        <v>6.25</v>
      </c>
      <c r="K172" s="28">
        <f t="shared" si="22"/>
        <v>7.5</v>
      </c>
      <c r="L172" s="32">
        <f>B172+C172+G172+K172</f>
        <v>18.25</v>
      </c>
      <c r="M172" s="47">
        <f>L172/25</f>
        <v>0.73</v>
      </c>
      <c r="N172" s="7" t="s">
        <v>163</v>
      </c>
    </row>
    <row r="173" spans="1:14" ht="12.75" customHeight="1">
      <c r="A173" s="66" t="s">
        <v>153</v>
      </c>
      <c r="B173" s="7">
        <v>1</v>
      </c>
      <c r="C173" s="11">
        <v>1</v>
      </c>
      <c r="D173" s="19">
        <v>3</v>
      </c>
      <c r="E173" s="19">
        <v>3</v>
      </c>
      <c r="F173" s="20">
        <v>1.25</v>
      </c>
      <c r="G173" s="21">
        <f t="shared" si="21"/>
        <v>7.25</v>
      </c>
      <c r="I173" s="46">
        <v>1</v>
      </c>
      <c r="J173" s="27">
        <v>3</v>
      </c>
      <c r="K173" s="28">
        <f t="shared" si="22"/>
        <v>4</v>
      </c>
      <c r="L173" s="32">
        <f>B173+C173+G173+K173</f>
        <v>13.25</v>
      </c>
      <c r="M173" s="47">
        <f>L173/25</f>
        <v>0.53</v>
      </c>
      <c r="N173" s="7" t="s">
        <v>164</v>
      </c>
    </row>
    <row r="174" spans="1:14" ht="12.75" customHeight="1">
      <c r="A174" s="67" t="s">
        <v>154</v>
      </c>
      <c r="B174" s="7">
        <v>1</v>
      </c>
      <c r="C174" s="11">
        <v>1.75</v>
      </c>
      <c r="D174" s="19">
        <v>2</v>
      </c>
      <c r="E174" s="19">
        <v>2</v>
      </c>
      <c r="F174" s="20">
        <v>2.5</v>
      </c>
      <c r="G174" s="21">
        <f aca="true" t="shared" si="23" ref="G174:G181">SUM(D174:F174)</f>
        <v>6.5</v>
      </c>
      <c r="I174" s="46">
        <v>1.75</v>
      </c>
      <c r="J174" s="27">
        <v>3</v>
      </c>
      <c r="K174" s="28">
        <f aca="true" t="shared" si="24" ref="K174:K181">SUM(I174:J174)</f>
        <v>4.75</v>
      </c>
      <c r="L174" s="32">
        <f aca="true" t="shared" si="25" ref="L174:L181">B174+C174+G174+K174</f>
        <v>14</v>
      </c>
      <c r="M174" s="47">
        <f aca="true" t="shared" si="26" ref="M174:M181">L174/25</f>
        <v>0.56</v>
      </c>
      <c r="N174" s="7" t="s">
        <v>165</v>
      </c>
    </row>
    <row r="175" spans="1:14" ht="12.75" customHeight="1">
      <c r="A175" s="66" t="s">
        <v>155</v>
      </c>
      <c r="B175" s="7">
        <v>1.25</v>
      </c>
      <c r="C175" s="11">
        <v>1.75</v>
      </c>
      <c r="D175" s="19">
        <v>4</v>
      </c>
      <c r="E175" s="19">
        <v>3.25</v>
      </c>
      <c r="F175" s="20">
        <v>2</v>
      </c>
      <c r="G175" s="21">
        <f t="shared" si="23"/>
        <v>9.25</v>
      </c>
      <c r="I175" s="46">
        <v>1.75</v>
      </c>
      <c r="J175" s="27">
        <v>4.75</v>
      </c>
      <c r="K175" s="28">
        <f t="shared" si="24"/>
        <v>6.5</v>
      </c>
      <c r="L175" s="32">
        <f t="shared" si="25"/>
        <v>18.75</v>
      </c>
      <c r="M175" s="47">
        <f t="shared" si="26"/>
        <v>0.75</v>
      </c>
      <c r="N175" s="7" t="s">
        <v>166</v>
      </c>
    </row>
    <row r="176" ht="12.75">
      <c r="M176" s="47"/>
    </row>
    <row r="177" spans="1:13" ht="12.75">
      <c r="A177" s="2" t="s">
        <v>167</v>
      </c>
      <c r="M177" s="47"/>
    </row>
    <row r="178" ht="12.75">
      <c r="M178" s="47"/>
    </row>
    <row r="179" spans="1:13" ht="12.75">
      <c r="A179" s="1" t="s">
        <v>156</v>
      </c>
      <c r="B179" s="7">
        <v>1</v>
      </c>
      <c r="C179" s="11">
        <v>1.25</v>
      </c>
      <c r="D179" s="19">
        <v>2.25</v>
      </c>
      <c r="E179" s="19">
        <v>3</v>
      </c>
      <c r="F179" s="20">
        <v>2</v>
      </c>
      <c r="G179" s="21">
        <f t="shared" si="23"/>
        <v>7.25</v>
      </c>
      <c r="I179" s="46">
        <v>1.5</v>
      </c>
      <c r="J179" s="27">
        <v>4</v>
      </c>
      <c r="K179" s="28">
        <f t="shared" si="24"/>
        <v>5.5</v>
      </c>
      <c r="L179" s="32">
        <f t="shared" si="25"/>
        <v>15</v>
      </c>
      <c r="M179" s="47">
        <f t="shared" si="26"/>
        <v>0.6</v>
      </c>
    </row>
    <row r="180" spans="1:13" ht="12.75">
      <c r="A180" s="1" t="s">
        <v>157</v>
      </c>
      <c r="B180" s="7">
        <v>1</v>
      </c>
      <c r="C180" s="11">
        <v>1</v>
      </c>
      <c r="D180" s="19">
        <v>2</v>
      </c>
      <c r="E180" s="19">
        <v>2.5</v>
      </c>
      <c r="F180" s="20">
        <v>1.5</v>
      </c>
      <c r="G180" s="21">
        <f t="shared" si="23"/>
        <v>6</v>
      </c>
      <c r="I180" s="46">
        <v>1.5</v>
      </c>
      <c r="J180" s="27">
        <v>3.25</v>
      </c>
      <c r="K180" s="28">
        <f t="shared" si="24"/>
        <v>4.75</v>
      </c>
      <c r="L180" s="32">
        <f t="shared" si="25"/>
        <v>12.75</v>
      </c>
      <c r="M180" s="47">
        <f t="shared" si="26"/>
        <v>0.51</v>
      </c>
    </row>
    <row r="181" spans="1:13" ht="12.75">
      <c r="A181" s="1" t="s">
        <v>158</v>
      </c>
      <c r="B181" s="7">
        <v>1</v>
      </c>
      <c r="C181" s="11">
        <v>1</v>
      </c>
      <c r="D181" s="19">
        <v>1</v>
      </c>
      <c r="E181" s="19">
        <v>2.25</v>
      </c>
      <c r="F181" s="20">
        <v>1.5</v>
      </c>
      <c r="G181" s="21">
        <f t="shared" si="23"/>
        <v>4.75</v>
      </c>
      <c r="I181" s="46">
        <v>1.5</v>
      </c>
      <c r="J181" s="27">
        <v>3.5</v>
      </c>
      <c r="K181" s="28">
        <f t="shared" si="24"/>
        <v>5</v>
      </c>
      <c r="L181" s="32">
        <f t="shared" si="25"/>
        <v>11.75</v>
      </c>
      <c r="M181" s="47">
        <f t="shared" si="26"/>
        <v>0.47</v>
      </c>
    </row>
    <row r="182" spans="1:14" ht="12.75">
      <c r="A182" s="1" t="s">
        <v>159</v>
      </c>
      <c r="B182" s="7">
        <v>1.25</v>
      </c>
      <c r="C182" s="11">
        <v>0.75</v>
      </c>
      <c r="D182" s="19">
        <v>2.5</v>
      </c>
      <c r="E182" s="19">
        <v>2</v>
      </c>
      <c r="F182" s="20">
        <v>1.25</v>
      </c>
      <c r="G182" s="21">
        <f>SUM(D182:F182)</f>
        <v>5.75</v>
      </c>
      <c r="I182" s="46">
        <v>1.75</v>
      </c>
      <c r="J182" s="27">
        <v>4.75</v>
      </c>
      <c r="K182" s="28">
        <f>SUM(I182:J182)</f>
        <v>6.5</v>
      </c>
      <c r="L182" s="32">
        <f>B182+C182+G182+K182</f>
        <v>14.25</v>
      </c>
      <c r="M182" s="47">
        <f>L182/25</f>
        <v>0.57</v>
      </c>
      <c r="N182" s="7" t="s">
        <v>197</v>
      </c>
    </row>
    <row r="183" ht="12.75">
      <c r="M183" s="47"/>
    </row>
    <row r="184" spans="1:13" ht="12.75">
      <c r="A184" s="2" t="s">
        <v>168</v>
      </c>
      <c r="M184" s="47"/>
    </row>
    <row r="185" spans="1:13" ht="12.75">
      <c r="A185" s="2"/>
      <c r="M185" s="47"/>
    </row>
    <row r="186" spans="1:14" ht="12.75">
      <c r="A186" s="1" t="s">
        <v>176</v>
      </c>
      <c r="B186" s="7">
        <v>1.25</v>
      </c>
      <c r="C186" s="11">
        <v>0.5</v>
      </c>
      <c r="D186" s="19">
        <v>2.5</v>
      </c>
      <c r="E186" s="19">
        <v>2.5</v>
      </c>
      <c r="F186" s="20">
        <v>1</v>
      </c>
      <c r="G186" s="21">
        <f>SUM(D186:F186)</f>
        <v>6</v>
      </c>
      <c r="I186" s="46">
        <v>3</v>
      </c>
      <c r="J186" s="27">
        <v>5.25</v>
      </c>
      <c r="K186" s="28">
        <f>SUM(I186:J186)</f>
        <v>8.25</v>
      </c>
      <c r="L186" s="32">
        <f>B186+C186+G186+K186</f>
        <v>16</v>
      </c>
      <c r="M186" s="47">
        <f>L186/25</f>
        <v>0.64</v>
      </c>
      <c r="N186" s="7" t="s">
        <v>198</v>
      </c>
    </row>
    <row r="187" spans="1:13" ht="12.75">
      <c r="A187" s="1" t="s">
        <v>169</v>
      </c>
      <c r="B187" s="7">
        <v>1</v>
      </c>
      <c r="C187" s="11">
        <v>0.5</v>
      </c>
      <c r="D187" s="19">
        <v>3.5</v>
      </c>
      <c r="E187" s="19">
        <v>2.75</v>
      </c>
      <c r="F187" s="20">
        <v>0.75</v>
      </c>
      <c r="G187" s="21">
        <f>SUM(D187:F187)</f>
        <v>7</v>
      </c>
      <c r="I187" s="46">
        <v>2.25</v>
      </c>
      <c r="J187" s="27">
        <v>5.75</v>
      </c>
      <c r="K187" s="28">
        <f>SUM(I187:J187)</f>
        <v>8</v>
      </c>
      <c r="L187" s="32">
        <f>B187+C187+G187+K187</f>
        <v>16.5</v>
      </c>
      <c r="M187" s="47">
        <f>L187/25</f>
        <v>0.66</v>
      </c>
    </row>
    <row r="188" ht="12.75">
      <c r="M188" s="47"/>
    </row>
    <row r="189" spans="1:13" ht="12.75">
      <c r="A189" s="2" t="s">
        <v>170</v>
      </c>
      <c r="M189" s="47"/>
    </row>
    <row r="190" spans="1:13" ht="12.75">
      <c r="A190" s="2"/>
      <c r="M190" s="47"/>
    </row>
    <row r="191" spans="1:13" ht="12.75">
      <c r="A191" s="1" t="s">
        <v>171</v>
      </c>
      <c r="B191" s="7">
        <v>1.25</v>
      </c>
      <c r="C191" s="11">
        <v>0.5</v>
      </c>
      <c r="D191" s="19">
        <v>2.75</v>
      </c>
      <c r="E191" s="19">
        <v>2.5</v>
      </c>
      <c r="F191" s="20">
        <v>0.5</v>
      </c>
      <c r="G191" s="21">
        <f>SUM(D191:F191)</f>
        <v>5.75</v>
      </c>
      <c r="I191" s="46">
        <v>2.5</v>
      </c>
      <c r="J191" s="27">
        <v>5.5</v>
      </c>
      <c r="K191" s="28">
        <f>SUM(I191:J191)</f>
        <v>8</v>
      </c>
      <c r="L191" s="32">
        <f>B191+C191+G191+K191</f>
        <v>15.5</v>
      </c>
      <c r="M191" s="47">
        <f>L191/25</f>
        <v>0.62</v>
      </c>
    </row>
    <row r="192" ht="12.75">
      <c r="M192" s="47"/>
    </row>
    <row r="193" spans="1:13" ht="12.75">
      <c r="A193" s="2" t="s">
        <v>172</v>
      </c>
      <c r="M193" s="47"/>
    </row>
    <row r="194" spans="1:13" ht="12.75">
      <c r="A194" s="2"/>
      <c r="M194" s="47"/>
    </row>
    <row r="195" spans="1:14" ht="12.75">
      <c r="A195" s="1" t="s">
        <v>173</v>
      </c>
      <c r="B195" s="7">
        <v>1</v>
      </c>
      <c r="C195" s="11">
        <v>0.5</v>
      </c>
      <c r="D195" s="19">
        <v>2.25</v>
      </c>
      <c r="E195" s="19">
        <v>2</v>
      </c>
      <c r="F195" s="20">
        <v>0.75</v>
      </c>
      <c r="G195" s="21">
        <f>SUM(D195:F195)</f>
        <v>5</v>
      </c>
      <c r="I195" s="46">
        <v>2.5</v>
      </c>
      <c r="J195" s="27">
        <v>5.75</v>
      </c>
      <c r="K195" s="28">
        <f>SUM(I195:J195)</f>
        <v>8.25</v>
      </c>
      <c r="L195" s="32">
        <f>B195+C195+G195+K195</f>
        <v>14.75</v>
      </c>
      <c r="M195" s="47">
        <f>L195/25</f>
        <v>0.59</v>
      </c>
      <c r="N195" s="7" t="s">
        <v>199</v>
      </c>
    </row>
    <row r="196" ht="12.75">
      <c r="M196" s="47"/>
    </row>
    <row r="197" spans="1:13" ht="12.75">
      <c r="A197" s="2" t="s">
        <v>174</v>
      </c>
      <c r="M197" s="47"/>
    </row>
    <row r="198" spans="1:13" ht="12.75">
      <c r="A198" s="2"/>
      <c r="M198" s="47"/>
    </row>
    <row r="199" spans="1:13" ht="12.75">
      <c r="A199" s="1" t="s">
        <v>175</v>
      </c>
      <c r="B199" s="7">
        <v>1.25</v>
      </c>
      <c r="C199" s="11">
        <v>0.5</v>
      </c>
      <c r="D199" s="19">
        <v>2.5</v>
      </c>
      <c r="E199" s="19">
        <v>2.25</v>
      </c>
      <c r="F199" s="20">
        <v>1</v>
      </c>
      <c r="G199" s="21">
        <f>SUM(D199:F199)</f>
        <v>5.75</v>
      </c>
      <c r="I199" s="46">
        <v>1</v>
      </c>
      <c r="J199" s="27">
        <v>4.5</v>
      </c>
      <c r="K199" s="28">
        <f>SUM(I199:J199)</f>
        <v>5.5</v>
      </c>
      <c r="L199" s="32">
        <f>B199+C199+G199+K199</f>
        <v>13</v>
      </c>
      <c r="M199" s="47">
        <f>L199/25</f>
        <v>0.52</v>
      </c>
    </row>
    <row r="200" ht="12.75">
      <c r="M200" s="47"/>
    </row>
    <row r="201" spans="1:13" ht="12.75">
      <c r="A201" s="2" t="s">
        <v>177</v>
      </c>
      <c r="M201" s="47"/>
    </row>
    <row r="202" spans="1:13" ht="12.75">
      <c r="A202" s="2"/>
      <c r="M202" s="47"/>
    </row>
    <row r="203" spans="1:14" ht="12.75">
      <c r="A203" s="1" t="s">
        <v>178</v>
      </c>
      <c r="B203" s="7">
        <v>0.75</v>
      </c>
      <c r="C203" s="11">
        <v>0.5</v>
      </c>
      <c r="D203" s="19">
        <v>0.5</v>
      </c>
      <c r="E203" s="19">
        <v>2</v>
      </c>
      <c r="F203" s="20">
        <v>1</v>
      </c>
      <c r="G203" s="21">
        <f aca="true" t="shared" si="27" ref="G203:G208">SUM(D203:F203)</f>
        <v>3.5</v>
      </c>
      <c r="I203" s="46">
        <v>2.5</v>
      </c>
      <c r="J203" s="27">
        <v>6.5</v>
      </c>
      <c r="K203" s="28">
        <f aca="true" t="shared" si="28" ref="K203:K208">SUM(I203:J203)</f>
        <v>9</v>
      </c>
      <c r="L203" s="32">
        <f aca="true" t="shared" si="29" ref="L203:L208">B203+C203+G203+K203</f>
        <v>13.75</v>
      </c>
      <c r="M203" s="47">
        <f aca="true" t="shared" si="30" ref="M203:M208">L203/25</f>
        <v>0.55</v>
      </c>
      <c r="N203" s="7" t="s">
        <v>200</v>
      </c>
    </row>
    <row r="204" spans="1:13" ht="12.75">
      <c r="A204" s="2"/>
      <c r="M204" s="47"/>
    </row>
    <row r="205" spans="1:13" ht="12.75">
      <c r="A205" s="2" t="s">
        <v>179</v>
      </c>
      <c r="M205" s="47"/>
    </row>
    <row r="206" spans="1:13" ht="12.75">
      <c r="A206" s="2"/>
      <c r="M206" s="47"/>
    </row>
    <row r="207" spans="1:14" ht="12.75">
      <c r="A207" s="1" t="s">
        <v>180</v>
      </c>
      <c r="B207" s="7">
        <v>1.75</v>
      </c>
      <c r="C207" s="11">
        <v>0.5</v>
      </c>
      <c r="D207" s="19">
        <v>2.25</v>
      </c>
      <c r="E207" s="19">
        <v>2.5</v>
      </c>
      <c r="F207" s="20">
        <v>1</v>
      </c>
      <c r="G207" s="21">
        <f t="shared" si="27"/>
        <v>5.75</v>
      </c>
      <c r="I207" s="46">
        <v>2.75</v>
      </c>
      <c r="J207" s="27">
        <v>6</v>
      </c>
      <c r="K207" s="28">
        <f t="shared" si="28"/>
        <v>8.75</v>
      </c>
      <c r="L207" s="32">
        <f t="shared" si="29"/>
        <v>16.75</v>
      </c>
      <c r="M207" s="47">
        <f t="shared" si="30"/>
        <v>0.67</v>
      </c>
      <c r="N207" s="7" t="s">
        <v>28</v>
      </c>
    </row>
    <row r="208" spans="1:14" ht="12.75">
      <c r="A208" s="1" t="s">
        <v>181</v>
      </c>
      <c r="B208" s="7">
        <v>1.25</v>
      </c>
      <c r="C208" s="11">
        <v>0.5</v>
      </c>
      <c r="D208" s="19">
        <v>2.5</v>
      </c>
      <c r="E208" s="19">
        <v>2.75</v>
      </c>
      <c r="F208" s="20">
        <v>1</v>
      </c>
      <c r="G208" s="21">
        <f t="shared" si="27"/>
        <v>6.25</v>
      </c>
      <c r="I208" s="46">
        <v>2.25</v>
      </c>
      <c r="J208" s="27">
        <v>5.5</v>
      </c>
      <c r="K208" s="28">
        <f t="shared" si="28"/>
        <v>7.75</v>
      </c>
      <c r="L208" s="32">
        <f t="shared" si="29"/>
        <v>15.75</v>
      </c>
      <c r="M208" s="47">
        <f t="shared" si="30"/>
        <v>0.63</v>
      </c>
      <c r="N208" s="7" t="s">
        <v>201</v>
      </c>
    </row>
    <row r="209" spans="1:13" ht="12.75">
      <c r="A209" s="2"/>
      <c r="M209" s="47"/>
    </row>
    <row r="210" spans="1:13" ht="12.75">
      <c r="A210" s="2" t="s">
        <v>182</v>
      </c>
      <c r="M210" s="47"/>
    </row>
    <row r="211" ht="12.75">
      <c r="M211" s="47"/>
    </row>
    <row r="212" spans="1:14" ht="12.75">
      <c r="A212" s="1" t="s">
        <v>195</v>
      </c>
      <c r="B212" s="7">
        <v>1</v>
      </c>
      <c r="C212" s="11">
        <v>0.5</v>
      </c>
      <c r="D212" s="19">
        <v>1.5</v>
      </c>
      <c r="E212" s="19">
        <v>2</v>
      </c>
      <c r="F212" s="20">
        <v>1.5</v>
      </c>
      <c r="G212" s="21">
        <f aca="true" t="shared" si="31" ref="G212:G224">SUM(D212:F212)</f>
        <v>5</v>
      </c>
      <c r="I212" s="46">
        <v>2</v>
      </c>
      <c r="J212" s="27">
        <v>3.75</v>
      </c>
      <c r="K212" s="28">
        <f aca="true" t="shared" si="32" ref="K212:K224">SUM(I212:J212)</f>
        <v>5.75</v>
      </c>
      <c r="L212" s="32">
        <f aca="true" t="shared" si="33" ref="L212:L224">B212+C212+G212+K212</f>
        <v>12.25</v>
      </c>
      <c r="M212" s="47">
        <f aca="true" t="shared" si="34" ref="M212:M224">L212/25</f>
        <v>0.49</v>
      </c>
      <c r="N212" s="7" t="s">
        <v>202</v>
      </c>
    </row>
    <row r="213" spans="1:13" ht="12.75">
      <c r="A213" s="1" t="s">
        <v>183</v>
      </c>
      <c r="B213" s="7">
        <v>1.25</v>
      </c>
      <c r="C213" s="11">
        <v>1</v>
      </c>
      <c r="D213" s="19">
        <v>2.5</v>
      </c>
      <c r="E213" s="19">
        <v>2.5</v>
      </c>
      <c r="F213" s="20">
        <v>1</v>
      </c>
      <c r="G213" s="21">
        <f t="shared" si="31"/>
        <v>6</v>
      </c>
      <c r="I213" s="46">
        <v>2.75</v>
      </c>
      <c r="J213" s="27">
        <v>4.5</v>
      </c>
      <c r="K213" s="28">
        <f t="shared" si="32"/>
        <v>7.25</v>
      </c>
      <c r="L213" s="32">
        <f t="shared" si="33"/>
        <v>15.5</v>
      </c>
      <c r="M213" s="47">
        <f t="shared" si="34"/>
        <v>0.62</v>
      </c>
    </row>
    <row r="214" spans="1:13" ht="12.75">
      <c r="A214" s="2"/>
      <c r="M214" s="47"/>
    </row>
    <row r="215" spans="1:13" ht="12.75">
      <c r="A215" s="2" t="s">
        <v>184</v>
      </c>
      <c r="M215" s="47"/>
    </row>
    <row r="216" ht="12.75">
      <c r="M216" s="47"/>
    </row>
    <row r="217" spans="1:13" ht="12.75">
      <c r="A217" s="1" t="s">
        <v>185</v>
      </c>
      <c r="B217" s="7">
        <v>1</v>
      </c>
      <c r="C217" s="11">
        <v>0.5</v>
      </c>
      <c r="D217" s="19">
        <v>3.25</v>
      </c>
      <c r="E217" s="19">
        <v>2.25</v>
      </c>
      <c r="F217" s="20">
        <v>1.25</v>
      </c>
      <c r="G217" s="21">
        <f t="shared" si="31"/>
        <v>6.75</v>
      </c>
      <c r="I217" s="46">
        <v>2.5</v>
      </c>
      <c r="J217" s="27">
        <v>4.5</v>
      </c>
      <c r="K217" s="28">
        <f t="shared" si="32"/>
        <v>7</v>
      </c>
      <c r="L217" s="32">
        <f t="shared" si="33"/>
        <v>15.25</v>
      </c>
      <c r="M217" s="47">
        <f t="shared" si="34"/>
        <v>0.61</v>
      </c>
    </row>
    <row r="218" ht="12.75">
      <c r="M218" s="47"/>
    </row>
    <row r="219" spans="1:13" ht="12.75">
      <c r="A219" s="2" t="s">
        <v>186</v>
      </c>
      <c r="M219" s="47"/>
    </row>
    <row r="220" ht="12.75">
      <c r="M220" s="47"/>
    </row>
    <row r="221" spans="1:13" ht="12.75">
      <c r="A221" s="1" t="s">
        <v>187</v>
      </c>
      <c r="B221" s="7">
        <v>0.75</v>
      </c>
      <c r="C221" s="11">
        <v>0.5</v>
      </c>
      <c r="D221" s="19">
        <v>2</v>
      </c>
      <c r="E221" s="19">
        <v>2.5</v>
      </c>
      <c r="F221" s="20">
        <v>0.75</v>
      </c>
      <c r="G221" s="21">
        <f t="shared" si="31"/>
        <v>5.25</v>
      </c>
      <c r="I221" s="46">
        <v>2.5</v>
      </c>
      <c r="J221" s="27">
        <v>5</v>
      </c>
      <c r="K221" s="28">
        <f t="shared" si="32"/>
        <v>7.5</v>
      </c>
      <c r="L221" s="32">
        <f t="shared" si="33"/>
        <v>14</v>
      </c>
      <c r="M221" s="47">
        <f t="shared" si="34"/>
        <v>0.56</v>
      </c>
    </row>
    <row r="222" spans="1:14" ht="12.75">
      <c r="A222" s="1" t="s">
        <v>188</v>
      </c>
      <c r="B222" s="7">
        <v>1.5</v>
      </c>
      <c r="C222" s="11">
        <v>0.5</v>
      </c>
      <c r="D222" s="19">
        <v>3</v>
      </c>
      <c r="E222" s="19">
        <v>3.25</v>
      </c>
      <c r="F222" s="20">
        <v>0.5</v>
      </c>
      <c r="G222" s="21">
        <f t="shared" si="31"/>
        <v>6.75</v>
      </c>
      <c r="I222" s="46">
        <v>1</v>
      </c>
      <c r="J222" s="27">
        <v>3.75</v>
      </c>
      <c r="K222" s="28">
        <f t="shared" si="32"/>
        <v>4.75</v>
      </c>
      <c r="L222" s="32">
        <f t="shared" si="33"/>
        <v>13.5</v>
      </c>
      <c r="M222" s="47">
        <f t="shared" si="34"/>
        <v>0.54</v>
      </c>
      <c r="N222" s="7" t="s">
        <v>203</v>
      </c>
    </row>
    <row r="223" spans="1:13" ht="12.75">
      <c r="A223" s="1" t="s">
        <v>189</v>
      </c>
      <c r="B223" s="7">
        <v>1</v>
      </c>
      <c r="C223" s="11">
        <v>0.25</v>
      </c>
      <c r="D223" s="19">
        <v>2.5</v>
      </c>
      <c r="E223" s="19">
        <v>2</v>
      </c>
      <c r="F223" s="20">
        <v>0.5</v>
      </c>
      <c r="G223" s="21">
        <f t="shared" si="31"/>
        <v>5</v>
      </c>
      <c r="I223" s="46">
        <v>1.5</v>
      </c>
      <c r="J223" s="27">
        <v>4.75</v>
      </c>
      <c r="K223" s="28">
        <f t="shared" si="32"/>
        <v>6.25</v>
      </c>
      <c r="L223" s="32">
        <f t="shared" si="33"/>
        <v>12.5</v>
      </c>
      <c r="M223" s="47">
        <f t="shared" si="34"/>
        <v>0.5</v>
      </c>
    </row>
    <row r="224" spans="1:13" ht="12.75">
      <c r="A224" s="1" t="s">
        <v>190</v>
      </c>
      <c r="B224" s="7">
        <v>1</v>
      </c>
      <c r="C224" s="11">
        <v>0.75</v>
      </c>
      <c r="D224" s="19">
        <v>3.25</v>
      </c>
      <c r="E224" s="19">
        <v>3</v>
      </c>
      <c r="F224" s="20">
        <v>1</v>
      </c>
      <c r="G224" s="21">
        <f t="shared" si="31"/>
        <v>7.25</v>
      </c>
      <c r="I224" s="46">
        <v>2.75</v>
      </c>
      <c r="J224" s="27">
        <v>5</v>
      </c>
      <c r="K224" s="28">
        <f t="shared" si="32"/>
        <v>7.75</v>
      </c>
      <c r="L224" s="32">
        <f t="shared" si="33"/>
        <v>16.75</v>
      </c>
      <c r="M224" s="47">
        <f t="shared" si="34"/>
        <v>0.67</v>
      </c>
    </row>
    <row r="225" ht="12.75">
      <c r="M225" s="47"/>
    </row>
    <row r="226" spans="1:13" ht="12.75">
      <c r="A226" s="2" t="s">
        <v>191</v>
      </c>
      <c r="M226" s="47"/>
    </row>
    <row r="227" spans="1:13" ht="12.75">
      <c r="A227" s="2"/>
      <c r="M227" s="47"/>
    </row>
    <row r="228" spans="1:14" ht="12.75">
      <c r="A228" s="1" t="s">
        <v>192</v>
      </c>
      <c r="B228" s="7">
        <v>1</v>
      </c>
      <c r="C228" s="11">
        <v>0.25</v>
      </c>
      <c r="D228" s="19">
        <v>1</v>
      </c>
      <c r="E228" s="19">
        <v>2</v>
      </c>
      <c r="F228" s="20">
        <v>1</v>
      </c>
      <c r="G228" s="21">
        <f aca="true" t="shared" si="35" ref="G228:G245">SUM(D228:F228)</f>
        <v>4</v>
      </c>
      <c r="I228" s="46">
        <v>1.5</v>
      </c>
      <c r="J228" s="27">
        <v>2</v>
      </c>
      <c r="K228" s="28">
        <f aca="true" t="shared" si="36" ref="K228:K245">SUM(I228:J228)</f>
        <v>3.5</v>
      </c>
      <c r="L228" s="32">
        <f aca="true" t="shared" si="37" ref="L228:L245">B228+C228+G228+K228</f>
        <v>8.75</v>
      </c>
      <c r="M228" s="47">
        <f aca="true" t="shared" si="38" ref="M228:M245">L228/25</f>
        <v>0.35</v>
      </c>
      <c r="N228" s="7" t="s">
        <v>196</v>
      </c>
    </row>
    <row r="229" ht="12.75">
      <c r="M229" s="47"/>
    </row>
    <row r="230" spans="1:13" ht="12.75">
      <c r="A230" s="2" t="s">
        <v>193</v>
      </c>
      <c r="M230" s="47"/>
    </row>
    <row r="231" spans="1:13" ht="12.75">
      <c r="A231" s="2"/>
      <c r="M231" s="47"/>
    </row>
    <row r="232" spans="1:14" ht="12.75">
      <c r="A232" s="1" t="s">
        <v>194</v>
      </c>
      <c r="B232" s="7">
        <v>0.75</v>
      </c>
      <c r="C232" s="11">
        <v>1.25</v>
      </c>
      <c r="D232" s="19">
        <v>1.5</v>
      </c>
      <c r="E232" s="19">
        <v>2.75</v>
      </c>
      <c r="F232" s="20">
        <v>1</v>
      </c>
      <c r="G232" s="21">
        <f t="shared" si="35"/>
        <v>5.25</v>
      </c>
      <c r="I232" s="46">
        <v>1.25</v>
      </c>
      <c r="J232" s="27">
        <v>2</v>
      </c>
      <c r="K232" s="28">
        <f t="shared" si="36"/>
        <v>3.25</v>
      </c>
      <c r="L232" s="32">
        <f t="shared" si="37"/>
        <v>10.5</v>
      </c>
      <c r="M232" s="47">
        <f t="shared" si="38"/>
        <v>0.42</v>
      </c>
      <c r="N232" s="7" t="s">
        <v>204</v>
      </c>
    </row>
    <row r="233" ht="12.75">
      <c r="M233" s="47"/>
    </row>
    <row r="234" spans="1:13" ht="12.75">
      <c r="A234" s="2" t="s">
        <v>210</v>
      </c>
      <c r="M234" s="47"/>
    </row>
    <row r="235" spans="1:13" ht="12.75">
      <c r="A235" s="2"/>
      <c r="M235" s="47"/>
    </row>
    <row r="236" spans="1:14" ht="12.75">
      <c r="A236" s="1" t="s">
        <v>205</v>
      </c>
      <c r="B236" s="7">
        <v>2</v>
      </c>
      <c r="C236" s="11">
        <v>1</v>
      </c>
      <c r="D236" s="19">
        <v>1</v>
      </c>
      <c r="E236" s="19">
        <v>2</v>
      </c>
      <c r="F236" s="20">
        <v>2.75</v>
      </c>
      <c r="G236" s="21">
        <f t="shared" si="35"/>
        <v>5.75</v>
      </c>
      <c r="I236" s="46">
        <v>1.5</v>
      </c>
      <c r="J236" s="27">
        <v>6.25</v>
      </c>
      <c r="K236" s="28">
        <f t="shared" si="36"/>
        <v>7.75</v>
      </c>
      <c r="L236" s="32">
        <f t="shared" si="37"/>
        <v>16.5</v>
      </c>
      <c r="M236" s="47">
        <f t="shared" si="38"/>
        <v>0.66</v>
      </c>
      <c r="N236" s="7" t="s">
        <v>217</v>
      </c>
    </row>
    <row r="237" spans="1:13" ht="12.75">
      <c r="A237" s="1" t="s">
        <v>211</v>
      </c>
      <c r="B237" s="7">
        <v>1</v>
      </c>
      <c r="C237" s="11">
        <v>1</v>
      </c>
      <c r="D237" s="19">
        <v>2.5</v>
      </c>
      <c r="E237" s="19">
        <v>2.25</v>
      </c>
      <c r="F237" s="20">
        <v>1.25</v>
      </c>
      <c r="G237" s="21">
        <f t="shared" si="35"/>
        <v>6</v>
      </c>
      <c r="I237" s="46">
        <v>1.75</v>
      </c>
      <c r="J237" s="27">
        <v>4</v>
      </c>
      <c r="K237" s="28">
        <f t="shared" si="36"/>
        <v>5.75</v>
      </c>
      <c r="L237" s="32">
        <f t="shared" si="37"/>
        <v>13.75</v>
      </c>
      <c r="M237" s="47">
        <f t="shared" si="38"/>
        <v>0.55</v>
      </c>
    </row>
    <row r="238" spans="1:14" ht="12.75">
      <c r="A238" s="1" t="s">
        <v>206</v>
      </c>
      <c r="B238" s="7">
        <v>1</v>
      </c>
      <c r="C238" s="11">
        <v>1</v>
      </c>
      <c r="D238" s="19">
        <v>1.25</v>
      </c>
      <c r="E238" s="19">
        <v>2</v>
      </c>
      <c r="F238" s="20">
        <v>2.75</v>
      </c>
      <c r="G238" s="21">
        <f t="shared" si="35"/>
        <v>6</v>
      </c>
      <c r="I238" s="46">
        <v>2</v>
      </c>
      <c r="J238" s="27">
        <v>6.25</v>
      </c>
      <c r="K238" s="28">
        <f t="shared" si="36"/>
        <v>8.25</v>
      </c>
      <c r="L238" s="32">
        <f t="shared" si="37"/>
        <v>16.25</v>
      </c>
      <c r="M238" s="47">
        <f t="shared" si="38"/>
        <v>0.65</v>
      </c>
      <c r="N238" s="7" t="s">
        <v>218</v>
      </c>
    </row>
    <row r="239" spans="1:14" ht="12.75">
      <c r="A239" s="1" t="s">
        <v>207</v>
      </c>
      <c r="B239" s="7">
        <v>0.75</v>
      </c>
      <c r="C239" s="11">
        <v>1.25</v>
      </c>
      <c r="D239" s="19">
        <v>3.25</v>
      </c>
      <c r="E239" s="19">
        <v>3</v>
      </c>
      <c r="F239" s="20">
        <v>1</v>
      </c>
      <c r="G239" s="21">
        <f t="shared" si="35"/>
        <v>7.25</v>
      </c>
      <c r="I239" s="46">
        <v>2.25</v>
      </c>
      <c r="J239" s="27">
        <v>5.75</v>
      </c>
      <c r="K239" s="28">
        <f t="shared" si="36"/>
        <v>8</v>
      </c>
      <c r="L239" s="32">
        <f t="shared" si="37"/>
        <v>17.25</v>
      </c>
      <c r="M239" s="47">
        <f t="shared" si="38"/>
        <v>0.69</v>
      </c>
      <c r="N239" s="7" t="s">
        <v>216</v>
      </c>
    </row>
    <row r="240" spans="1:13" ht="12.75">
      <c r="A240" s="1" t="s">
        <v>208</v>
      </c>
      <c r="B240" s="7">
        <v>0.5</v>
      </c>
      <c r="C240" s="11">
        <v>0.75</v>
      </c>
      <c r="D240" s="19">
        <v>2</v>
      </c>
      <c r="E240" s="19">
        <v>2</v>
      </c>
      <c r="F240" s="20">
        <v>1.5</v>
      </c>
      <c r="G240" s="21">
        <f t="shared" si="35"/>
        <v>5.5</v>
      </c>
      <c r="I240" s="46">
        <v>1.5</v>
      </c>
      <c r="J240" s="27">
        <v>5.25</v>
      </c>
      <c r="K240" s="28">
        <f t="shared" si="36"/>
        <v>6.75</v>
      </c>
      <c r="L240" s="32">
        <f t="shared" si="37"/>
        <v>13.5</v>
      </c>
      <c r="M240" s="47">
        <f t="shared" si="38"/>
        <v>0.54</v>
      </c>
    </row>
    <row r="241" spans="1:13" ht="12.75">
      <c r="A241" s="1" t="s">
        <v>209</v>
      </c>
      <c r="B241" s="7">
        <v>1</v>
      </c>
      <c r="C241" s="11">
        <v>0.75</v>
      </c>
      <c r="D241" s="19">
        <v>2.5</v>
      </c>
      <c r="E241" s="19">
        <v>2.25</v>
      </c>
      <c r="F241" s="20">
        <v>1.5</v>
      </c>
      <c r="G241" s="21">
        <f t="shared" si="35"/>
        <v>6.25</v>
      </c>
      <c r="I241" s="46">
        <v>1.25</v>
      </c>
      <c r="J241" s="27">
        <v>4</v>
      </c>
      <c r="K241" s="28">
        <f t="shared" si="36"/>
        <v>5.25</v>
      </c>
      <c r="L241" s="32">
        <f t="shared" si="37"/>
        <v>13.25</v>
      </c>
      <c r="M241" s="47">
        <f t="shared" si="38"/>
        <v>0.53</v>
      </c>
    </row>
    <row r="242" spans="1:13" ht="12.75">
      <c r="A242" s="2"/>
      <c r="M242" s="47"/>
    </row>
    <row r="243" spans="1:13" ht="12.75">
      <c r="A243" s="2" t="s">
        <v>215</v>
      </c>
      <c r="M243" s="47"/>
    </row>
    <row r="244" spans="1:13" ht="12.75">
      <c r="A244" s="2"/>
      <c r="M244" s="47"/>
    </row>
    <row r="245" spans="1:13" ht="12.75">
      <c r="A245" s="1" t="s">
        <v>214</v>
      </c>
      <c r="B245" s="7">
        <v>1.25</v>
      </c>
      <c r="C245" s="11">
        <v>1.5</v>
      </c>
      <c r="D245" s="19">
        <v>2.5</v>
      </c>
      <c r="E245" s="19">
        <v>3</v>
      </c>
      <c r="F245" s="20">
        <v>0.5</v>
      </c>
      <c r="G245" s="21">
        <f t="shared" si="35"/>
        <v>6</v>
      </c>
      <c r="I245" s="46">
        <v>3</v>
      </c>
      <c r="J245" s="27">
        <v>5.5</v>
      </c>
      <c r="K245" s="28">
        <f t="shared" si="36"/>
        <v>8.5</v>
      </c>
      <c r="L245" s="32">
        <f t="shared" si="37"/>
        <v>17.25</v>
      </c>
      <c r="M245" s="47">
        <f t="shared" si="38"/>
        <v>0.69</v>
      </c>
    </row>
    <row r="246" spans="1:13" ht="12.75">
      <c r="A246" s="2"/>
      <c r="M246" s="47"/>
    </row>
    <row r="247" spans="1:13" ht="12.75">
      <c r="A247" s="2" t="s">
        <v>212</v>
      </c>
      <c r="M247" s="47"/>
    </row>
    <row r="248" spans="1:13" ht="12.75">
      <c r="A248" s="2"/>
      <c r="M248" s="47"/>
    </row>
    <row r="249" spans="1:13" ht="12.75">
      <c r="A249" s="1" t="s">
        <v>213</v>
      </c>
      <c r="B249" s="7">
        <v>1.5</v>
      </c>
      <c r="C249" s="11">
        <v>0.75</v>
      </c>
      <c r="D249" s="19">
        <v>1</v>
      </c>
      <c r="E249" s="19">
        <v>2</v>
      </c>
      <c r="F249" s="20">
        <v>1</v>
      </c>
      <c r="G249" s="21">
        <f>SUM(D249:F249)</f>
        <v>4</v>
      </c>
      <c r="I249" s="46">
        <v>1.75</v>
      </c>
      <c r="J249" s="27">
        <v>3.5</v>
      </c>
      <c r="K249" s="28">
        <f>SUM(I249:J249)</f>
        <v>5.25</v>
      </c>
      <c r="L249" s="32">
        <f>B249+C249+G249+K249</f>
        <v>11.5</v>
      </c>
      <c r="M249" s="47">
        <f>L249/25</f>
        <v>0.46</v>
      </c>
    </row>
    <row r="250" ht="12.75">
      <c r="M250" s="47"/>
    </row>
    <row r="251" spans="1:13" ht="12.75">
      <c r="A251" s="2" t="s">
        <v>220</v>
      </c>
      <c r="M251" s="47"/>
    </row>
    <row r="252" spans="1:13" ht="12.75">
      <c r="A252" s="2"/>
      <c r="M252" s="47"/>
    </row>
    <row r="253" spans="1:13" ht="12.75">
      <c r="A253" s="1" t="s">
        <v>219</v>
      </c>
      <c r="B253" s="7">
        <v>1</v>
      </c>
      <c r="C253" s="11">
        <v>1</v>
      </c>
      <c r="D253" s="19">
        <v>1.5</v>
      </c>
      <c r="E253" s="19">
        <v>2</v>
      </c>
      <c r="F253" s="20">
        <v>1.75</v>
      </c>
      <c r="G253" s="21">
        <f>SUM(D253:F253)</f>
        <v>5.25</v>
      </c>
      <c r="I253" s="46">
        <v>1.5</v>
      </c>
      <c r="J253" s="27">
        <v>3.25</v>
      </c>
      <c r="K253" s="28">
        <f>SUM(I253:J253)</f>
        <v>4.75</v>
      </c>
      <c r="L253" s="32">
        <f>B253+C253+G253+K253</f>
        <v>12</v>
      </c>
      <c r="M253" s="47">
        <f>L253/25</f>
        <v>0.48</v>
      </c>
    </row>
    <row r="254" spans="1:13" ht="12.75">
      <c r="A254" s="2"/>
      <c r="M254" s="47"/>
    </row>
    <row r="255" spans="1:13" ht="12.75">
      <c r="A255" s="2" t="s">
        <v>221</v>
      </c>
      <c r="M255" s="47"/>
    </row>
    <row r="256" ht="12.75">
      <c r="M256" s="47"/>
    </row>
    <row r="257" spans="1:13" ht="12.75">
      <c r="A257" s="1" t="s">
        <v>222</v>
      </c>
      <c r="B257" s="7">
        <v>0.75</v>
      </c>
      <c r="C257" s="11">
        <v>0.75</v>
      </c>
      <c r="D257" s="19">
        <v>0.75</v>
      </c>
      <c r="E257" s="19">
        <v>1.75</v>
      </c>
      <c r="F257" s="20">
        <v>2</v>
      </c>
      <c r="G257" s="21">
        <f>SUM(D257:F257)</f>
        <v>4.5</v>
      </c>
      <c r="I257" s="46">
        <v>1.25</v>
      </c>
      <c r="J257" s="27">
        <v>2.5</v>
      </c>
      <c r="K257" s="28">
        <f>SUM(I257:J257)</f>
        <v>3.75</v>
      </c>
      <c r="L257" s="32">
        <f>B257+C257+G257+K257</f>
        <v>9.75</v>
      </c>
      <c r="M257" s="47">
        <f>L257/25</f>
        <v>0.39</v>
      </c>
    </row>
    <row r="258" spans="1:13" ht="12.75">
      <c r="A258" s="2"/>
      <c r="M258" s="47"/>
    </row>
    <row r="259" spans="1:13" ht="12.75">
      <c r="A259" s="2" t="s">
        <v>226</v>
      </c>
      <c r="M259" s="47"/>
    </row>
    <row r="260" ht="12.75">
      <c r="M260" s="47"/>
    </row>
    <row r="261" spans="1:13" ht="12.75">
      <c r="A261" s="49" t="s">
        <v>223</v>
      </c>
      <c r="B261" s="7">
        <v>1.25</v>
      </c>
      <c r="C261" s="11">
        <v>1.25</v>
      </c>
      <c r="D261" s="19">
        <v>4</v>
      </c>
      <c r="E261" s="19">
        <v>3.25</v>
      </c>
      <c r="F261" s="20">
        <v>0.75</v>
      </c>
      <c r="G261" s="21">
        <f>SUM(D261:F261)</f>
        <v>8</v>
      </c>
      <c r="I261" s="46">
        <v>1.5</v>
      </c>
      <c r="J261" s="27">
        <v>6</v>
      </c>
      <c r="K261" s="28">
        <f>SUM(I261:J261)</f>
        <v>7.5</v>
      </c>
      <c r="L261" s="32">
        <f>B261+C261+G261+K261</f>
        <v>18</v>
      </c>
      <c r="M261" s="47">
        <f>L261/25</f>
        <v>0.72</v>
      </c>
    </row>
    <row r="262" spans="1:13" ht="12.75">
      <c r="A262" s="49" t="s">
        <v>224</v>
      </c>
      <c r="B262" s="7">
        <v>0.75</v>
      </c>
      <c r="C262" s="11">
        <v>1</v>
      </c>
      <c r="D262" s="19">
        <v>2</v>
      </c>
      <c r="E262" s="19">
        <v>2.25</v>
      </c>
      <c r="F262" s="20">
        <v>1</v>
      </c>
      <c r="G262" s="21">
        <f>SUM(D262:F262)</f>
        <v>5.25</v>
      </c>
      <c r="I262" s="46">
        <v>2.25</v>
      </c>
      <c r="J262" s="27">
        <v>4.25</v>
      </c>
      <c r="K262" s="28">
        <f>SUM(I262:J262)</f>
        <v>6.5</v>
      </c>
      <c r="L262" s="32">
        <f>B262+C262+G262+K262</f>
        <v>13.5</v>
      </c>
      <c r="M262" s="47">
        <f>L262/25</f>
        <v>0.54</v>
      </c>
    </row>
    <row r="263" ht="12.75">
      <c r="M263" s="47"/>
    </row>
    <row r="264" spans="1:13" ht="12.75">
      <c r="A264" s="2" t="s">
        <v>227</v>
      </c>
      <c r="M264" s="47"/>
    </row>
    <row r="265" ht="12.75">
      <c r="M265" s="47"/>
    </row>
    <row r="266" spans="1:13" ht="12.75">
      <c r="A266" s="49" t="s">
        <v>225</v>
      </c>
      <c r="B266" s="7">
        <v>1.5</v>
      </c>
      <c r="C266" s="11">
        <v>0.5</v>
      </c>
      <c r="D266" s="19">
        <v>0.5</v>
      </c>
      <c r="E266" s="19">
        <v>2</v>
      </c>
      <c r="F266" s="20">
        <v>0.5</v>
      </c>
      <c r="G266" s="21">
        <f>SUM(D266:F266)</f>
        <v>3</v>
      </c>
      <c r="I266" s="46">
        <v>1.75</v>
      </c>
      <c r="J266" s="27">
        <v>2.75</v>
      </c>
      <c r="K266" s="28">
        <f>SUM(I266:J266)</f>
        <v>4.5</v>
      </c>
      <c r="L266" s="32">
        <f>B266+C266+G266+K266</f>
        <v>9.5</v>
      </c>
      <c r="M266" s="47">
        <f>L266/25</f>
        <v>0.38</v>
      </c>
    </row>
    <row r="267" spans="1:13" ht="12.75">
      <c r="A267" s="2"/>
      <c r="M267" s="47"/>
    </row>
    <row r="268" spans="1:13" ht="12.75">
      <c r="A268" s="2" t="s">
        <v>228</v>
      </c>
      <c r="M268" s="47"/>
    </row>
    <row r="269" spans="1:13" ht="12.75">
      <c r="A269" s="2"/>
      <c r="M269" s="47"/>
    </row>
    <row r="270" spans="1:13" ht="12.75">
      <c r="A270" s="1" t="s">
        <v>229</v>
      </c>
      <c r="B270" s="7">
        <v>1.25</v>
      </c>
      <c r="C270" s="11">
        <v>0.75</v>
      </c>
      <c r="D270" s="19">
        <v>2.5</v>
      </c>
      <c r="E270" s="19">
        <v>3</v>
      </c>
      <c r="F270" s="20">
        <v>0.5</v>
      </c>
      <c r="G270" s="21">
        <f>SUM(D270:F270)</f>
        <v>6</v>
      </c>
      <c r="I270" s="46">
        <v>1.75</v>
      </c>
      <c r="J270" s="27">
        <v>4.5</v>
      </c>
      <c r="K270" s="28">
        <f>SUM(I270:J270)</f>
        <v>6.25</v>
      </c>
      <c r="L270" s="32">
        <f>B270+C270+G270+K270</f>
        <v>14.25</v>
      </c>
      <c r="M270" s="47">
        <f>L270/25</f>
        <v>0.57</v>
      </c>
    </row>
    <row r="271" spans="1:14" ht="12.75">
      <c r="A271" s="1" t="s">
        <v>230</v>
      </c>
      <c r="B271" s="7">
        <v>1.25</v>
      </c>
      <c r="C271" s="11">
        <v>0.5</v>
      </c>
      <c r="D271" s="19">
        <v>2</v>
      </c>
      <c r="E271" s="19">
        <v>2.75</v>
      </c>
      <c r="F271" s="20">
        <v>0</v>
      </c>
      <c r="G271" s="21">
        <f aca="true" t="shared" si="39" ref="G271:G310">SUM(D271:F271)</f>
        <v>4.75</v>
      </c>
      <c r="I271" s="46">
        <v>1.5</v>
      </c>
      <c r="J271" s="27">
        <v>4.25</v>
      </c>
      <c r="K271" s="28">
        <f aca="true" t="shared" si="40" ref="K271:K310">SUM(I271:J271)</f>
        <v>5.75</v>
      </c>
      <c r="L271" s="32">
        <f aca="true" t="shared" si="41" ref="L271:L310">B271+C271+G271+K271</f>
        <v>12.25</v>
      </c>
      <c r="M271" s="47">
        <f aca="true" t="shared" si="42" ref="M271:M310">L271/25</f>
        <v>0.49</v>
      </c>
      <c r="N271" s="7" t="s">
        <v>233</v>
      </c>
    </row>
    <row r="272" spans="1:13" ht="12.75">
      <c r="A272" s="1" t="s">
        <v>231</v>
      </c>
      <c r="B272" s="7">
        <v>0.75</v>
      </c>
      <c r="C272" s="11">
        <v>0.75</v>
      </c>
      <c r="D272" s="19">
        <v>3.5</v>
      </c>
      <c r="E272" s="19">
        <v>3</v>
      </c>
      <c r="F272" s="20">
        <v>0.25</v>
      </c>
      <c r="G272" s="21">
        <f t="shared" si="39"/>
        <v>6.75</v>
      </c>
      <c r="I272" s="46">
        <v>1.75</v>
      </c>
      <c r="J272" s="27">
        <v>3.75</v>
      </c>
      <c r="K272" s="28">
        <f t="shared" si="40"/>
        <v>5.5</v>
      </c>
      <c r="L272" s="32">
        <f t="shared" si="41"/>
        <v>13.75</v>
      </c>
      <c r="M272" s="47">
        <f t="shared" si="42"/>
        <v>0.55</v>
      </c>
    </row>
    <row r="273" spans="1:13" ht="12.75">
      <c r="A273" s="2"/>
      <c r="M273" s="47"/>
    </row>
    <row r="274" spans="1:13" ht="12.75">
      <c r="A274" s="2" t="s">
        <v>238</v>
      </c>
      <c r="M274" s="47"/>
    </row>
    <row r="275" spans="1:13" ht="12.75">
      <c r="A275" s="2"/>
      <c r="M275" s="47"/>
    </row>
    <row r="276" spans="1:13" ht="12.75">
      <c r="A276" s="49" t="s">
        <v>234</v>
      </c>
      <c r="B276" s="7">
        <v>1.25</v>
      </c>
      <c r="C276" s="11">
        <v>1.25</v>
      </c>
      <c r="D276" s="19">
        <v>3.5</v>
      </c>
      <c r="E276" s="19">
        <v>3</v>
      </c>
      <c r="F276" s="20">
        <v>1.5</v>
      </c>
      <c r="G276" s="21">
        <f t="shared" si="39"/>
        <v>8</v>
      </c>
      <c r="I276" s="46">
        <v>1.5</v>
      </c>
      <c r="J276" s="27">
        <v>4</v>
      </c>
      <c r="K276" s="28">
        <f t="shared" si="40"/>
        <v>5.5</v>
      </c>
      <c r="L276" s="32">
        <f t="shared" si="41"/>
        <v>16</v>
      </c>
      <c r="M276" s="47">
        <f t="shared" si="42"/>
        <v>0.64</v>
      </c>
    </row>
    <row r="277" spans="1:14" ht="12.75">
      <c r="A277" s="49" t="s">
        <v>235</v>
      </c>
      <c r="B277" s="7">
        <v>1.25</v>
      </c>
      <c r="C277" s="11">
        <v>1</v>
      </c>
      <c r="D277" s="19">
        <v>4</v>
      </c>
      <c r="E277" s="19">
        <v>2.5</v>
      </c>
      <c r="F277" s="20">
        <v>2.75</v>
      </c>
      <c r="G277" s="21">
        <f t="shared" si="39"/>
        <v>9.25</v>
      </c>
      <c r="I277" s="46">
        <v>1</v>
      </c>
      <c r="J277" s="27">
        <v>2.75</v>
      </c>
      <c r="K277" s="28">
        <f t="shared" si="40"/>
        <v>3.75</v>
      </c>
      <c r="L277" s="32">
        <f t="shared" si="41"/>
        <v>15.25</v>
      </c>
      <c r="M277" s="47">
        <f t="shared" si="42"/>
        <v>0.61</v>
      </c>
      <c r="N277" s="7" t="s">
        <v>237</v>
      </c>
    </row>
    <row r="278" spans="1:14" ht="12.75">
      <c r="A278" s="49" t="s">
        <v>236</v>
      </c>
      <c r="B278" s="7">
        <v>1.25</v>
      </c>
      <c r="C278" s="11">
        <v>1.5</v>
      </c>
      <c r="D278" s="19">
        <v>2</v>
      </c>
      <c r="E278" s="19">
        <v>2.25</v>
      </c>
      <c r="F278" s="20">
        <v>1.5</v>
      </c>
      <c r="G278" s="21">
        <f t="shared" si="39"/>
        <v>5.75</v>
      </c>
      <c r="I278" s="46">
        <v>1.5</v>
      </c>
      <c r="J278" s="27">
        <v>4.25</v>
      </c>
      <c r="K278" s="28">
        <f t="shared" si="40"/>
        <v>5.75</v>
      </c>
      <c r="L278" s="32">
        <f t="shared" si="41"/>
        <v>14.25</v>
      </c>
      <c r="M278" s="47">
        <f t="shared" si="42"/>
        <v>0.57</v>
      </c>
      <c r="N278" s="7" t="s">
        <v>239</v>
      </c>
    </row>
    <row r="279" ht="12.75">
      <c r="M279" s="47"/>
    </row>
    <row r="280" spans="1:13" ht="12.75">
      <c r="A280" s="2" t="s">
        <v>243</v>
      </c>
      <c r="M280" s="47"/>
    </row>
    <row r="281" ht="12.75">
      <c r="M281" s="47"/>
    </row>
    <row r="282" spans="1:13" ht="12.75">
      <c r="A282" s="49" t="s">
        <v>240</v>
      </c>
      <c r="B282" s="7">
        <v>1</v>
      </c>
      <c r="C282" s="11">
        <v>1.75</v>
      </c>
      <c r="D282" s="19">
        <v>2.5</v>
      </c>
      <c r="E282" s="19">
        <v>2.5</v>
      </c>
      <c r="F282" s="20">
        <v>1.5</v>
      </c>
      <c r="G282" s="21">
        <f t="shared" si="39"/>
        <v>6.5</v>
      </c>
      <c r="I282" s="46">
        <v>2.25</v>
      </c>
      <c r="J282" s="27">
        <v>4.25</v>
      </c>
      <c r="K282" s="28">
        <f t="shared" si="40"/>
        <v>6.5</v>
      </c>
      <c r="L282" s="32">
        <f t="shared" si="41"/>
        <v>15.75</v>
      </c>
      <c r="M282" s="47">
        <f t="shared" si="42"/>
        <v>0.63</v>
      </c>
    </row>
    <row r="283" spans="1:13" ht="12.75">
      <c r="A283" s="49" t="s">
        <v>241</v>
      </c>
      <c r="B283" s="7">
        <v>1.25</v>
      </c>
      <c r="C283" s="11">
        <v>1</v>
      </c>
      <c r="D283" s="19">
        <v>3.5</v>
      </c>
      <c r="E283" s="19">
        <v>3</v>
      </c>
      <c r="F283" s="20">
        <v>1.5</v>
      </c>
      <c r="G283" s="21">
        <f t="shared" si="39"/>
        <v>8</v>
      </c>
      <c r="I283" s="46">
        <v>1.5</v>
      </c>
      <c r="J283" s="27">
        <v>4.5</v>
      </c>
      <c r="K283" s="28">
        <f t="shared" si="40"/>
        <v>6</v>
      </c>
      <c r="L283" s="32">
        <f t="shared" si="41"/>
        <v>16.25</v>
      </c>
      <c r="M283" s="47">
        <f t="shared" si="42"/>
        <v>0.65</v>
      </c>
    </row>
    <row r="284" spans="1:13" ht="12.75">
      <c r="A284" s="49" t="s">
        <v>242</v>
      </c>
      <c r="B284" s="7">
        <v>1.25</v>
      </c>
      <c r="C284" s="11">
        <v>0.5</v>
      </c>
      <c r="D284" s="19">
        <v>2</v>
      </c>
      <c r="E284" s="19">
        <v>3.25</v>
      </c>
      <c r="F284" s="20">
        <v>1</v>
      </c>
      <c r="G284" s="21">
        <f t="shared" si="39"/>
        <v>6.25</v>
      </c>
      <c r="I284" s="46">
        <v>2.5</v>
      </c>
      <c r="J284" s="27">
        <v>4.5</v>
      </c>
      <c r="K284" s="28">
        <f t="shared" si="40"/>
        <v>7</v>
      </c>
      <c r="L284" s="32">
        <f t="shared" si="41"/>
        <v>15</v>
      </c>
      <c r="M284" s="47">
        <f t="shared" si="42"/>
        <v>0.6</v>
      </c>
    </row>
    <row r="285" spans="1:13" ht="12.75">
      <c r="A285" s="2"/>
      <c r="M285" s="47"/>
    </row>
    <row r="286" spans="1:13" ht="12.75">
      <c r="A286" s="2" t="s">
        <v>247</v>
      </c>
      <c r="M286" s="47"/>
    </row>
    <row r="287" spans="1:13" ht="12.75">
      <c r="A287" s="2"/>
      <c r="M287" s="47"/>
    </row>
    <row r="288" spans="1:14" ht="12.75">
      <c r="A288" s="49" t="s">
        <v>244</v>
      </c>
      <c r="B288" s="7">
        <v>1</v>
      </c>
      <c r="C288" s="11">
        <v>1</v>
      </c>
      <c r="D288" s="19">
        <v>3.5</v>
      </c>
      <c r="E288" s="19">
        <v>3.5</v>
      </c>
      <c r="F288" s="20">
        <v>1</v>
      </c>
      <c r="G288" s="21">
        <f t="shared" si="39"/>
        <v>8</v>
      </c>
      <c r="I288" s="46">
        <v>2</v>
      </c>
      <c r="J288" s="27">
        <v>4.5</v>
      </c>
      <c r="K288" s="28">
        <f t="shared" si="40"/>
        <v>6.5</v>
      </c>
      <c r="L288" s="32">
        <f t="shared" si="41"/>
        <v>16.5</v>
      </c>
      <c r="M288" s="47">
        <f t="shared" si="42"/>
        <v>0.66</v>
      </c>
      <c r="N288" s="7" t="s">
        <v>248</v>
      </c>
    </row>
    <row r="289" spans="1:13" ht="12.75">
      <c r="A289" s="49" t="s">
        <v>245</v>
      </c>
      <c r="B289" s="7">
        <v>0.75</v>
      </c>
      <c r="C289" s="11">
        <v>0.75</v>
      </c>
      <c r="D289" s="19">
        <v>3</v>
      </c>
      <c r="E289" s="19">
        <v>2.75</v>
      </c>
      <c r="F289" s="20">
        <v>1</v>
      </c>
      <c r="G289" s="21">
        <f t="shared" si="39"/>
        <v>6.75</v>
      </c>
      <c r="I289" s="46">
        <v>1.5</v>
      </c>
      <c r="J289" s="27">
        <v>3.75</v>
      </c>
      <c r="K289" s="28">
        <f t="shared" si="40"/>
        <v>5.25</v>
      </c>
      <c r="L289" s="32">
        <f t="shared" si="41"/>
        <v>13.5</v>
      </c>
      <c r="M289" s="47">
        <f t="shared" si="42"/>
        <v>0.54</v>
      </c>
    </row>
    <row r="290" spans="1:14" ht="12.75">
      <c r="A290" s="49" t="s">
        <v>246</v>
      </c>
      <c r="B290" s="7">
        <v>1.25</v>
      </c>
      <c r="C290" s="11">
        <v>1.25</v>
      </c>
      <c r="D290" s="19">
        <v>3.5</v>
      </c>
      <c r="E290" s="19">
        <v>3.25</v>
      </c>
      <c r="F290" s="20">
        <v>0.75</v>
      </c>
      <c r="G290" s="21">
        <f t="shared" si="39"/>
        <v>7.5</v>
      </c>
      <c r="I290" s="46">
        <v>2</v>
      </c>
      <c r="J290" s="27">
        <v>5.5</v>
      </c>
      <c r="K290" s="28">
        <f t="shared" si="40"/>
        <v>7.5</v>
      </c>
      <c r="L290" s="32">
        <f t="shared" si="41"/>
        <v>17.5</v>
      </c>
      <c r="M290" s="47">
        <f t="shared" si="42"/>
        <v>0.7</v>
      </c>
      <c r="N290" s="7" t="s">
        <v>249</v>
      </c>
    </row>
    <row r="291" spans="1:13" ht="12.75">
      <c r="A291" s="2"/>
      <c r="M291" s="47"/>
    </row>
    <row r="292" spans="1:13" ht="12.75">
      <c r="A292" s="2" t="s">
        <v>250</v>
      </c>
      <c r="M292" s="47"/>
    </row>
    <row r="293" spans="1:13" ht="12.75">
      <c r="A293" s="2"/>
      <c r="M293" s="47"/>
    </row>
    <row r="294" spans="1:14" ht="12.75">
      <c r="A294" s="49" t="s">
        <v>251</v>
      </c>
      <c r="B294" s="7">
        <v>1</v>
      </c>
      <c r="C294" s="11">
        <v>1</v>
      </c>
      <c r="D294" s="19">
        <v>2.5</v>
      </c>
      <c r="E294" s="19">
        <v>2.25</v>
      </c>
      <c r="F294" s="20">
        <v>0.5</v>
      </c>
      <c r="G294" s="21">
        <f t="shared" si="39"/>
        <v>5.25</v>
      </c>
      <c r="I294" s="46">
        <v>2.25</v>
      </c>
      <c r="J294" s="27">
        <v>4</v>
      </c>
      <c r="K294" s="28">
        <f t="shared" si="40"/>
        <v>6.25</v>
      </c>
      <c r="L294" s="32">
        <f t="shared" si="41"/>
        <v>13.5</v>
      </c>
      <c r="M294" s="47">
        <f t="shared" si="42"/>
        <v>0.54</v>
      </c>
      <c r="N294" s="7" t="s">
        <v>256</v>
      </c>
    </row>
    <row r="295" spans="1:14" ht="12.75">
      <c r="A295" s="1" t="s">
        <v>279</v>
      </c>
      <c r="B295" s="7">
        <v>0.75</v>
      </c>
      <c r="C295" s="11">
        <v>1.5</v>
      </c>
      <c r="D295" s="19">
        <v>1.5</v>
      </c>
      <c r="E295" s="19">
        <v>2.75</v>
      </c>
      <c r="F295" s="20">
        <v>0.75</v>
      </c>
      <c r="G295" s="21">
        <f>SUM(D295:F295)</f>
        <v>5</v>
      </c>
      <c r="I295" s="46">
        <v>1.75</v>
      </c>
      <c r="J295" s="27">
        <v>4.5</v>
      </c>
      <c r="K295" s="28">
        <f>SUM(I295:J295)</f>
        <v>6.25</v>
      </c>
      <c r="L295" s="32">
        <f>B295+C295+G295+K295</f>
        <v>13.5</v>
      </c>
      <c r="M295" s="47">
        <f t="shared" si="42"/>
        <v>0.54</v>
      </c>
      <c r="N295" s="7" t="s">
        <v>257</v>
      </c>
    </row>
    <row r="296" spans="1:14" ht="12.75">
      <c r="A296" s="49" t="s">
        <v>252</v>
      </c>
      <c r="B296" s="7">
        <v>1</v>
      </c>
      <c r="C296" s="11">
        <v>1</v>
      </c>
      <c r="D296" s="19">
        <v>3</v>
      </c>
      <c r="E296" s="19">
        <v>1.5</v>
      </c>
      <c r="F296" s="20">
        <v>0.5</v>
      </c>
      <c r="G296" s="21">
        <f t="shared" si="39"/>
        <v>5</v>
      </c>
      <c r="I296" s="46">
        <v>3</v>
      </c>
      <c r="J296" s="27">
        <v>4.75</v>
      </c>
      <c r="K296" s="28">
        <f t="shared" si="40"/>
        <v>7.75</v>
      </c>
      <c r="L296" s="32">
        <f t="shared" si="41"/>
        <v>14.75</v>
      </c>
      <c r="M296" s="47">
        <f t="shared" si="42"/>
        <v>0.59</v>
      </c>
      <c r="N296" s="7" t="s">
        <v>258</v>
      </c>
    </row>
    <row r="297" spans="1:13" ht="12.75">
      <c r="A297" s="49" t="s">
        <v>253</v>
      </c>
      <c r="B297" s="7">
        <v>1</v>
      </c>
      <c r="C297" s="11">
        <v>1</v>
      </c>
      <c r="D297" s="19">
        <v>1.5</v>
      </c>
      <c r="E297" s="19">
        <v>2</v>
      </c>
      <c r="F297" s="20">
        <v>0.5</v>
      </c>
      <c r="G297" s="21">
        <f t="shared" si="39"/>
        <v>4</v>
      </c>
      <c r="I297" s="46">
        <v>2</v>
      </c>
      <c r="J297" s="27">
        <v>3.5</v>
      </c>
      <c r="K297" s="28">
        <f t="shared" si="40"/>
        <v>5.5</v>
      </c>
      <c r="L297" s="32">
        <f t="shared" si="41"/>
        <v>11.5</v>
      </c>
      <c r="M297" s="47">
        <f t="shared" si="42"/>
        <v>0.46</v>
      </c>
    </row>
    <row r="298" spans="1:14" ht="12.75">
      <c r="A298" s="49" t="s">
        <v>254</v>
      </c>
      <c r="B298" s="7">
        <v>0.75</v>
      </c>
      <c r="C298" s="11">
        <v>1.25</v>
      </c>
      <c r="D298" s="19">
        <v>3.75</v>
      </c>
      <c r="E298" s="19">
        <v>2.5</v>
      </c>
      <c r="F298" s="20">
        <v>0.5</v>
      </c>
      <c r="G298" s="21">
        <f t="shared" si="39"/>
        <v>6.75</v>
      </c>
      <c r="I298" s="46">
        <v>2.5</v>
      </c>
      <c r="J298" s="27">
        <v>4.75</v>
      </c>
      <c r="K298" s="28">
        <f t="shared" si="40"/>
        <v>7.25</v>
      </c>
      <c r="L298" s="32">
        <f t="shared" si="41"/>
        <v>16</v>
      </c>
      <c r="M298" s="47">
        <f t="shared" si="42"/>
        <v>0.64</v>
      </c>
      <c r="N298" s="7" t="s">
        <v>255</v>
      </c>
    </row>
    <row r="299" spans="1:13" ht="12.75">
      <c r="A299" s="2"/>
      <c r="M299" s="47"/>
    </row>
    <row r="300" spans="1:13" ht="12.75">
      <c r="A300" s="2" t="s">
        <v>262</v>
      </c>
      <c r="M300" s="47"/>
    </row>
    <row r="301" ht="12.75">
      <c r="M301" s="47"/>
    </row>
    <row r="302" spans="1:14" ht="12.75">
      <c r="A302" s="49" t="s">
        <v>259</v>
      </c>
      <c r="B302" s="7">
        <v>1</v>
      </c>
      <c r="C302" s="11">
        <v>1.5</v>
      </c>
      <c r="D302" s="19">
        <v>2.75</v>
      </c>
      <c r="E302" s="19">
        <v>2.75</v>
      </c>
      <c r="F302" s="20">
        <v>1.5</v>
      </c>
      <c r="G302" s="21">
        <f t="shared" si="39"/>
        <v>7</v>
      </c>
      <c r="I302" s="46">
        <v>2</v>
      </c>
      <c r="J302" s="27">
        <v>4</v>
      </c>
      <c r="K302" s="28">
        <f t="shared" si="40"/>
        <v>6</v>
      </c>
      <c r="L302" s="32">
        <f t="shared" si="41"/>
        <v>15.5</v>
      </c>
      <c r="M302" s="47">
        <f t="shared" si="42"/>
        <v>0.62</v>
      </c>
      <c r="N302" s="7" t="s">
        <v>263</v>
      </c>
    </row>
    <row r="303" spans="1:14" ht="12.75">
      <c r="A303" s="49" t="s">
        <v>260</v>
      </c>
      <c r="B303" s="7">
        <v>1.75</v>
      </c>
      <c r="C303" s="11">
        <v>1</v>
      </c>
      <c r="D303" s="19">
        <v>2</v>
      </c>
      <c r="E303" s="19">
        <v>2.5</v>
      </c>
      <c r="F303" s="20">
        <v>1.5</v>
      </c>
      <c r="G303" s="21">
        <f t="shared" si="39"/>
        <v>6</v>
      </c>
      <c r="I303" s="46">
        <v>2.75</v>
      </c>
      <c r="J303" s="27">
        <v>5.25</v>
      </c>
      <c r="K303" s="28">
        <f t="shared" si="40"/>
        <v>8</v>
      </c>
      <c r="L303" s="32">
        <f t="shared" si="41"/>
        <v>16.75</v>
      </c>
      <c r="M303" s="47">
        <f t="shared" si="42"/>
        <v>0.67</v>
      </c>
      <c r="N303" s="7" t="s">
        <v>264</v>
      </c>
    </row>
    <row r="304" spans="1:13" ht="12.75">
      <c r="A304" s="49" t="s">
        <v>261</v>
      </c>
      <c r="B304" s="7">
        <v>1</v>
      </c>
      <c r="C304" s="11">
        <v>1.25</v>
      </c>
      <c r="D304" s="19">
        <v>2</v>
      </c>
      <c r="E304" s="19">
        <v>2.25</v>
      </c>
      <c r="F304" s="20">
        <v>1.5</v>
      </c>
      <c r="G304" s="21">
        <f t="shared" si="39"/>
        <v>5.75</v>
      </c>
      <c r="I304" s="46">
        <v>1.5</v>
      </c>
      <c r="J304" s="27">
        <v>3.25</v>
      </c>
      <c r="K304" s="28">
        <f t="shared" si="40"/>
        <v>4.75</v>
      </c>
      <c r="L304" s="32">
        <f t="shared" si="41"/>
        <v>12.75</v>
      </c>
      <c r="M304" s="47">
        <f t="shared" si="42"/>
        <v>0.51</v>
      </c>
    </row>
    <row r="305" ht="12.75">
      <c r="M305" s="47"/>
    </row>
    <row r="306" spans="1:13" ht="12.75">
      <c r="A306" s="2" t="s">
        <v>267</v>
      </c>
      <c r="M306" s="47"/>
    </row>
    <row r="307" ht="12.75">
      <c r="M307" s="47"/>
    </row>
    <row r="308" spans="1:14" ht="12.75">
      <c r="A308" s="1" t="s">
        <v>265</v>
      </c>
      <c r="B308" s="7">
        <v>1.25</v>
      </c>
      <c r="C308" s="11">
        <v>1</v>
      </c>
      <c r="D308" s="19">
        <v>2</v>
      </c>
      <c r="E308" s="19">
        <v>2.25</v>
      </c>
      <c r="F308" s="20">
        <v>1.5</v>
      </c>
      <c r="G308" s="21">
        <f t="shared" si="39"/>
        <v>5.75</v>
      </c>
      <c r="I308" s="46">
        <v>2</v>
      </c>
      <c r="J308" s="27">
        <v>4.25</v>
      </c>
      <c r="K308" s="28">
        <f t="shared" si="40"/>
        <v>6.25</v>
      </c>
      <c r="L308" s="32">
        <f t="shared" si="41"/>
        <v>14.25</v>
      </c>
      <c r="M308" s="47">
        <f t="shared" si="42"/>
        <v>0.57</v>
      </c>
      <c r="N308" s="7" t="s">
        <v>270</v>
      </c>
    </row>
    <row r="309" spans="1:13" ht="12.75">
      <c r="A309" s="1" t="s">
        <v>266</v>
      </c>
      <c r="B309" s="7">
        <v>1.5</v>
      </c>
      <c r="C309" s="11">
        <v>0.75</v>
      </c>
      <c r="D309" s="19">
        <v>2</v>
      </c>
      <c r="E309" s="19">
        <v>2.25</v>
      </c>
      <c r="F309" s="20">
        <v>1.5</v>
      </c>
      <c r="G309" s="21">
        <f t="shared" si="39"/>
        <v>5.75</v>
      </c>
      <c r="I309" s="46">
        <v>2</v>
      </c>
      <c r="J309" s="27">
        <v>4.5</v>
      </c>
      <c r="K309" s="28">
        <f t="shared" si="40"/>
        <v>6.5</v>
      </c>
      <c r="L309" s="32">
        <f t="shared" si="41"/>
        <v>14.5</v>
      </c>
      <c r="M309" s="47">
        <f t="shared" si="42"/>
        <v>0.58</v>
      </c>
    </row>
    <row r="310" spans="1:14" ht="12.75">
      <c r="A310" s="1" t="s">
        <v>268</v>
      </c>
      <c r="B310" s="7">
        <v>1.5</v>
      </c>
      <c r="C310" s="11">
        <v>0.75</v>
      </c>
      <c r="D310" s="19">
        <v>1.5</v>
      </c>
      <c r="E310" s="19">
        <v>2.25</v>
      </c>
      <c r="F310" s="20">
        <v>1</v>
      </c>
      <c r="G310" s="21">
        <f t="shared" si="39"/>
        <v>4.75</v>
      </c>
      <c r="I310" s="46">
        <v>1</v>
      </c>
      <c r="J310" s="27">
        <v>4.25</v>
      </c>
      <c r="K310" s="28">
        <f t="shared" si="40"/>
        <v>5.25</v>
      </c>
      <c r="L310" s="32">
        <f t="shared" si="41"/>
        <v>12.25</v>
      </c>
      <c r="M310" s="47">
        <f t="shared" si="42"/>
        <v>0.49</v>
      </c>
      <c r="N310" s="7" t="s">
        <v>269</v>
      </c>
    </row>
    <row r="311" ht="12.75">
      <c r="M311" s="47"/>
    </row>
    <row r="312" spans="1:13" ht="12.75">
      <c r="A312" s="2" t="s">
        <v>276</v>
      </c>
      <c r="M312" s="47"/>
    </row>
    <row r="313" spans="1:13" ht="12.75">
      <c r="A313" s="2"/>
      <c r="M313" s="47"/>
    </row>
    <row r="314" spans="1:13" ht="12.75">
      <c r="A314" s="49" t="s">
        <v>271</v>
      </c>
      <c r="B314" s="7">
        <v>1</v>
      </c>
      <c r="C314" s="11">
        <v>1</v>
      </c>
      <c r="D314" s="19">
        <v>3.75</v>
      </c>
      <c r="E314" s="19">
        <v>2.5</v>
      </c>
      <c r="F314" s="20">
        <v>0.75</v>
      </c>
      <c r="G314" s="21">
        <f aca="true" t="shared" si="43" ref="G314:G319">SUM(D314:F314)</f>
        <v>7</v>
      </c>
      <c r="I314" s="46">
        <v>1.5</v>
      </c>
      <c r="J314" s="27">
        <v>5</v>
      </c>
      <c r="K314" s="28">
        <f aca="true" t="shared" si="44" ref="K314:K319">SUM(I314:J314)</f>
        <v>6.5</v>
      </c>
      <c r="L314" s="32">
        <f aca="true" t="shared" si="45" ref="L314:L319">B314+C314+G314+K314</f>
        <v>15.5</v>
      </c>
      <c r="M314" s="47">
        <f aca="true" t="shared" si="46" ref="M314:M319">L314/25</f>
        <v>0.62</v>
      </c>
    </row>
    <row r="315" spans="1:13" ht="12.75">
      <c r="A315" s="49" t="s">
        <v>272</v>
      </c>
      <c r="B315" s="7">
        <v>0.75</v>
      </c>
      <c r="C315" s="11">
        <v>1</v>
      </c>
      <c r="D315" s="19">
        <v>1</v>
      </c>
      <c r="E315" s="19">
        <v>2.5</v>
      </c>
      <c r="F315" s="20">
        <v>1</v>
      </c>
      <c r="G315" s="21">
        <f t="shared" si="43"/>
        <v>4.5</v>
      </c>
      <c r="I315" s="46">
        <v>2</v>
      </c>
      <c r="J315" s="27">
        <v>4.25</v>
      </c>
      <c r="K315" s="28">
        <f t="shared" si="44"/>
        <v>6.25</v>
      </c>
      <c r="L315" s="32">
        <f t="shared" si="45"/>
        <v>12.5</v>
      </c>
      <c r="M315" s="47">
        <f t="shared" si="46"/>
        <v>0.5</v>
      </c>
    </row>
    <row r="316" spans="1:13" ht="12.75">
      <c r="A316" s="49" t="s">
        <v>273</v>
      </c>
      <c r="B316" s="7">
        <v>1</v>
      </c>
      <c r="C316" s="11">
        <v>1.25</v>
      </c>
      <c r="D316" s="19">
        <v>3</v>
      </c>
      <c r="E316" s="19">
        <v>2.75</v>
      </c>
      <c r="F316" s="20">
        <v>0.75</v>
      </c>
      <c r="G316" s="21">
        <f t="shared" si="43"/>
        <v>6.5</v>
      </c>
      <c r="I316" s="46">
        <v>1.5</v>
      </c>
      <c r="J316" s="27">
        <v>4.5</v>
      </c>
      <c r="K316" s="28">
        <f t="shared" si="44"/>
        <v>6</v>
      </c>
      <c r="L316" s="32">
        <f t="shared" si="45"/>
        <v>14.75</v>
      </c>
      <c r="M316" s="47">
        <f t="shared" si="46"/>
        <v>0.59</v>
      </c>
    </row>
    <row r="317" spans="1:14" ht="12.75">
      <c r="A317" s="49" t="s">
        <v>274</v>
      </c>
      <c r="B317" s="7">
        <v>1</v>
      </c>
      <c r="C317" s="11">
        <v>1</v>
      </c>
      <c r="D317" s="19">
        <v>2</v>
      </c>
      <c r="E317" s="19">
        <v>2.25</v>
      </c>
      <c r="F317" s="20">
        <v>0.75</v>
      </c>
      <c r="G317" s="21">
        <f t="shared" si="43"/>
        <v>5</v>
      </c>
      <c r="I317" s="46">
        <v>2.5</v>
      </c>
      <c r="J317" s="27">
        <v>5.25</v>
      </c>
      <c r="K317" s="28">
        <f t="shared" si="44"/>
        <v>7.75</v>
      </c>
      <c r="L317" s="32">
        <f t="shared" si="45"/>
        <v>14.75</v>
      </c>
      <c r="M317" s="47">
        <f t="shared" si="46"/>
        <v>0.59</v>
      </c>
      <c r="N317" s="7" t="s">
        <v>278</v>
      </c>
    </row>
    <row r="318" spans="1:13" ht="12.75">
      <c r="A318" s="49" t="s">
        <v>275</v>
      </c>
      <c r="B318" s="7">
        <v>1</v>
      </c>
      <c r="C318" s="11">
        <v>1</v>
      </c>
      <c r="D318" s="19">
        <v>3</v>
      </c>
      <c r="E318" s="19">
        <v>2.5</v>
      </c>
      <c r="F318" s="20">
        <v>1</v>
      </c>
      <c r="G318" s="21">
        <f t="shared" si="43"/>
        <v>6.5</v>
      </c>
      <c r="I318" s="46">
        <v>1.5</v>
      </c>
      <c r="J318" s="27">
        <v>3.75</v>
      </c>
      <c r="K318" s="28">
        <f t="shared" si="44"/>
        <v>5.25</v>
      </c>
      <c r="L318" s="32">
        <f t="shared" si="45"/>
        <v>13.75</v>
      </c>
      <c r="M318" s="47">
        <f t="shared" si="46"/>
        <v>0.55</v>
      </c>
    </row>
    <row r="319" spans="1:13" ht="12.75">
      <c r="A319" s="1" t="s">
        <v>277</v>
      </c>
      <c r="B319" s="7">
        <v>1</v>
      </c>
      <c r="C319" s="11">
        <v>1.25</v>
      </c>
      <c r="D319" s="19">
        <v>2</v>
      </c>
      <c r="E319" s="19">
        <v>2.5</v>
      </c>
      <c r="F319" s="20">
        <v>1.25</v>
      </c>
      <c r="G319" s="21">
        <f t="shared" si="43"/>
        <v>5.75</v>
      </c>
      <c r="I319" s="46">
        <v>2.25</v>
      </c>
      <c r="J319" s="27">
        <v>3.5</v>
      </c>
      <c r="K319" s="28">
        <f t="shared" si="44"/>
        <v>5.75</v>
      </c>
      <c r="L319" s="32">
        <f t="shared" si="45"/>
        <v>13.75</v>
      </c>
      <c r="M319" s="47">
        <f t="shared" si="46"/>
        <v>0.55</v>
      </c>
    </row>
    <row r="320" spans="1:13" ht="12.75">
      <c r="A320" s="2"/>
      <c r="M320" s="47"/>
    </row>
    <row r="321" ht="12.75">
      <c r="M321" s="47"/>
    </row>
    <row r="322" ht="12.75">
      <c r="M322" s="47"/>
    </row>
    <row r="323" spans="1:13" ht="12.75">
      <c r="A323" s="2"/>
      <c r="M323" s="47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1" ht="12.75">
      <c r="A331" s="2"/>
    </row>
    <row r="332" ht="12.75">
      <c r="A332" s="2"/>
    </row>
    <row r="335" ht="12.75">
      <c r="A335" s="2"/>
    </row>
    <row r="336" ht="12.75">
      <c r="A336" s="2"/>
    </row>
    <row r="339" ht="12.75">
      <c r="A339" s="2"/>
    </row>
    <row r="340" ht="12.75">
      <c r="A340" s="2"/>
    </row>
    <row r="344" ht="12.75">
      <c r="A344" s="2"/>
    </row>
    <row r="345" ht="12.75">
      <c r="A345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2" ht="12.75">
      <c r="A352" s="2"/>
    </row>
    <row r="353" ht="12.75">
      <c r="A353" s="2"/>
    </row>
    <row r="356" ht="12.75">
      <c r="A356" s="2"/>
    </row>
    <row r="357" ht="12.75">
      <c r="A357" s="2"/>
    </row>
    <row r="360" ht="12.75">
      <c r="A360" s="2"/>
    </row>
    <row r="361" ht="12.75">
      <c r="A361" s="2"/>
    </row>
    <row r="362" ht="12.75">
      <c r="A362" s="2"/>
    </row>
    <row r="365" ht="12.75">
      <c r="A365" s="2"/>
    </row>
    <row r="366" ht="12.75">
      <c r="A366" s="2"/>
    </row>
    <row r="367" ht="12.75">
      <c r="A367" s="2"/>
    </row>
    <row r="370" ht="12.75">
      <c r="A370" s="2"/>
    </row>
    <row r="371" ht="12.75">
      <c r="A371" s="2"/>
    </row>
    <row r="372" ht="12.75">
      <c r="A372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spans="7:13" ht="12.75">
      <c r="G387" s="21">
        <f aca="true" t="shared" si="47" ref="G387:G430">SUM(D387:F387)</f>
        <v>0</v>
      </c>
      <c r="H387" s="28" t="s">
        <v>15</v>
      </c>
      <c r="K387" s="28">
        <f aca="true" t="shared" si="48" ref="K387:K430">I387+J387</f>
        <v>0</v>
      </c>
      <c r="L387" s="32">
        <f aca="true" t="shared" si="49" ref="L387:L430">B387+C387+G387+K387</f>
        <v>0</v>
      </c>
      <c r="M387" s="36">
        <f aca="true" t="shared" si="50" ref="M387:M408">L387*4</f>
        <v>0</v>
      </c>
    </row>
    <row r="388" spans="7:13" ht="12.75">
      <c r="G388" s="21">
        <f t="shared" si="47"/>
        <v>0</v>
      </c>
      <c r="H388" s="28" t="s">
        <v>15</v>
      </c>
      <c r="K388" s="28">
        <f t="shared" si="48"/>
        <v>0</v>
      </c>
      <c r="L388" s="32">
        <f t="shared" si="49"/>
        <v>0</v>
      </c>
      <c r="M388" s="36">
        <f t="shared" si="50"/>
        <v>0</v>
      </c>
    </row>
    <row r="389" spans="1:13" ht="12.75">
      <c r="A389" s="2"/>
      <c r="G389" s="21">
        <f t="shared" si="47"/>
        <v>0</v>
      </c>
      <c r="H389" s="28" t="s">
        <v>15</v>
      </c>
      <c r="K389" s="28">
        <f t="shared" si="48"/>
        <v>0</v>
      </c>
      <c r="L389" s="32">
        <f t="shared" si="49"/>
        <v>0</v>
      </c>
      <c r="M389" s="36">
        <f t="shared" si="50"/>
        <v>0</v>
      </c>
    </row>
    <row r="390" spans="1:13" ht="12.75">
      <c r="A390" s="2"/>
      <c r="G390" s="21">
        <f t="shared" si="47"/>
        <v>0</v>
      </c>
      <c r="H390" s="28" t="s">
        <v>15</v>
      </c>
      <c r="K390" s="28">
        <f t="shared" si="48"/>
        <v>0</v>
      </c>
      <c r="L390" s="32">
        <f t="shared" si="49"/>
        <v>0</v>
      </c>
      <c r="M390" s="36">
        <f t="shared" si="50"/>
        <v>0</v>
      </c>
    </row>
    <row r="391" spans="7:13" ht="12.75">
      <c r="G391" s="21">
        <f t="shared" si="47"/>
        <v>0</v>
      </c>
      <c r="H391" s="28" t="s">
        <v>15</v>
      </c>
      <c r="K391" s="28">
        <f t="shared" si="48"/>
        <v>0</v>
      </c>
      <c r="L391" s="32">
        <f t="shared" si="49"/>
        <v>0</v>
      </c>
      <c r="M391" s="36">
        <f t="shared" si="50"/>
        <v>0</v>
      </c>
    </row>
    <row r="392" spans="7:13" ht="12.75">
      <c r="G392" s="21">
        <f t="shared" si="47"/>
        <v>0</v>
      </c>
      <c r="H392" s="28" t="s">
        <v>15</v>
      </c>
      <c r="K392" s="28">
        <f t="shared" si="48"/>
        <v>0</v>
      </c>
      <c r="L392" s="32">
        <f t="shared" si="49"/>
        <v>0</v>
      </c>
      <c r="M392" s="36">
        <f t="shared" si="50"/>
        <v>0</v>
      </c>
    </row>
    <row r="393" spans="7:13" ht="12.75">
      <c r="G393" s="21">
        <f t="shared" si="47"/>
        <v>0</v>
      </c>
      <c r="H393" s="28" t="s">
        <v>15</v>
      </c>
      <c r="K393" s="28">
        <f t="shared" si="48"/>
        <v>0</v>
      </c>
      <c r="L393" s="32">
        <f t="shared" si="49"/>
        <v>0</v>
      </c>
      <c r="M393" s="36">
        <f t="shared" si="50"/>
        <v>0</v>
      </c>
    </row>
    <row r="394" spans="1:13" ht="12.75">
      <c r="A394" s="2"/>
      <c r="G394" s="21">
        <f t="shared" si="47"/>
        <v>0</v>
      </c>
      <c r="H394" s="28" t="s">
        <v>15</v>
      </c>
      <c r="K394" s="28">
        <f t="shared" si="48"/>
        <v>0</v>
      </c>
      <c r="L394" s="32">
        <f t="shared" si="49"/>
        <v>0</v>
      </c>
      <c r="M394" s="36">
        <f t="shared" si="50"/>
        <v>0</v>
      </c>
    </row>
    <row r="395" spans="7:13" ht="12.75">
      <c r="G395" s="21">
        <f t="shared" si="47"/>
        <v>0</v>
      </c>
      <c r="H395" s="28" t="s">
        <v>15</v>
      </c>
      <c r="K395" s="28">
        <f t="shared" si="48"/>
        <v>0</v>
      </c>
      <c r="L395" s="32">
        <f t="shared" si="49"/>
        <v>0</v>
      </c>
      <c r="M395" s="36">
        <f t="shared" si="50"/>
        <v>0</v>
      </c>
    </row>
    <row r="396" spans="7:13" ht="12.75">
      <c r="G396" s="21">
        <f t="shared" si="47"/>
        <v>0</v>
      </c>
      <c r="H396" s="28" t="s">
        <v>15</v>
      </c>
      <c r="K396" s="28">
        <f t="shared" si="48"/>
        <v>0</v>
      </c>
      <c r="L396" s="32">
        <f t="shared" si="49"/>
        <v>0</v>
      </c>
      <c r="M396" s="36">
        <f t="shared" si="50"/>
        <v>0</v>
      </c>
    </row>
    <row r="397" spans="7:13" ht="12.75">
      <c r="G397" s="21">
        <f t="shared" si="47"/>
        <v>0</v>
      </c>
      <c r="H397" s="28" t="s">
        <v>15</v>
      </c>
      <c r="K397" s="28">
        <f t="shared" si="48"/>
        <v>0</v>
      </c>
      <c r="L397" s="32">
        <f t="shared" si="49"/>
        <v>0</v>
      </c>
      <c r="M397" s="36">
        <f t="shared" si="50"/>
        <v>0</v>
      </c>
    </row>
    <row r="398" spans="1:13" ht="12.75">
      <c r="A398" s="2"/>
      <c r="G398" s="21">
        <f t="shared" si="47"/>
        <v>0</v>
      </c>
      <c r="H398" s="28" t="s">
        <v>15</v>
      </c>
      <c r="K398" s="28">
        <f t="shared" si="48"/>
        <v>0</v>
      </c>
      <c r="L398" s="32">
        <f t="shared" si="49"/>
        <v>0</v>
      </c>
      <c r="M398" s="36">
        <f t="shared" si="50"/>
        <v>0</v>
      </c>
    </row>
    <row r="399" spans="7:13" ht="12.75">
      <c r="G399" s="21">
        <f t="shared" si="47"/>
        <v>0</v>
      </c>
      <c r="H399" s="28" t="s">
        <v>15</v>
      </c>
      <c r="K399" s="28">
        <f t="shared" si="48"/>
        <v>0</v>
      </c>
      <c r="L399" s="32">
        <f t="shared" si="49"/>
        <v>0</v>
      </c>
      <c r="M399" s="36">
        <f t="shared" si="50"/>
        <v>0</v>
      </c>
    </row>
    <row r="400" spans="7:13" ht="12.75">
      <c r="G400" s="21">
        <f t="shared" si="47"/>
        <v>0</v>
      </c>
      <c r="H400" s="28" t="s">
        <v>15</v>
      </c>
      <c r="K400" s="28">
        <f t="shared" si="48"/>
        <v>0</v>
      </c>
      <c r="L400" s="32">
        <f t="shared" si="49"/>
        <v>0</v>
      </c>
      <c r="M400" s="36">
        <f t="shared" si="50"/>
        <v>0</v>
      </c>
    </row>
    <row r="401" spans="7:13" ht="12.75">
      <c r="G401" s="21">
        <f t="shared" si="47"/>
        <v>0</v>
      </c>
      <c r="H401" s="28" t="s">
        <v>15</v>
      </c>
      <c r="K401" s="28">
        <f t="shared" si="48"/>
        <v>0</v>
      </c>
      <c r="L401" s="32">
        <f t="shared" si="49"/>
        <v>0</v>
      </c>
      <c r="M401" s="36">
        <f t="shared" si="50"/>
        <v>0</v>
      </c>
    </row>
    <row r="402" spans="1:13" ht="12.75">
      <c r="A402" s="2"/>
      <c r="G402" s="21">
        <f t="shared" si="47"/>
        <v>0</v>
      </c>
      <c r="H402" s="28" t="s">
        <v>15</v>
      </c>
      <c r="K402" s="28">
        <f t="shared" si="48"/>
        <v>0</v>
      </c>
      <c r="L402" s="32">
        <f t="shared" si="49"/>
        <v>0</v>
      </c>
      <c r="M402" s="36">
        <f t="shared" si="50"/>
        <v>0</v>
      </c>
    </row>
    <row r="403" spans="1:13" ht="12.75">
      <c r="A403" s="2"/>
      <c r="G403" s="21">
        <f t="shared" si="47"/>
        <v>0</v>
      </c>
      <c r="H403" s="28" t="s">
        <v>15</v>
      </c>
      <c r="K403" s="28">
        <f t="shared" si="48"/>
        <v>0</v>
      </c>
      <c r="L403" s="32">
        <f t="shared" si="49"/>
        <v>0</v>
      </c>
      <c r="M403" s="36">
        <f t="shared" si="50"/>
        <v>0</v>
      </c>
    </row>
    <row r="404" spans="7:13" ht="12.75">
      <c r="G404" s="21">
        <f t="shared" si="47"/>
        <v>0</v>
      </c>
      <c r="H404" s="28" t="s">
        <v>15</v>
      </c>
      <c r="K404" s="28">
        <f t="shared" si="48"/>
        <v>0</v>
      </c>
      <c r="L404" s="32">
        <f t="shared" si="49"/>
        <v>0</v>
      </c>
      <c r="M404" s="36">
        <f t="shared" si="50"/>
        <v>0</v>
      </c>
    </row>
    <row r="405" spans="7:13" ht="12.75">
      <c r="G405" s="21">
        <f t="shared" si="47"/>
        <v>0</v>
      </c>
      <c r="H405" s="28" t="s">
        <v>15</v>
      </c>
      <c r="K405" s="28">
        <f t="shared" si="48"/>
        <v>0</v>
      </c>
      <c r="L405" s="32">
        <f t="shared" si="49"/>
        <v>0</v>
      </c>
      <c r="M405" s="36">
        <f t="shared" si="50"/>
        <v>0</v>
      </c>
    </row>
    <row r="406" spans="1:13" ht="12.75">
      <c r="A406" s="2"/>
      <c r="G406" s="21">
        <f t="shared" si="47"/>
        <v>0</v>
      </c>
      <c r="H406" s="28" t="s">
        <v>15</v>
      </c>
      <c r="K406" s="28">
        <f t="shared" si="48"/>
        <v>0</v>
      </c>
      <c r="L406" s="32">
        <f t="shared" si="49"/>
        <v>0</v>
      </c>
      <c r="M406" s="36">
        <f t="shared" si="50"/>
        <v>0</v>
      </c>
    </row>
    <row r="407" spans="1:13" ht="12.75">
      <c r="A407" s="2"/>
      <c r="G407" s="21">
        <f t="shared" si="47"/>
        <v>0</v>
      </c>
      <c r="H407" s="28" t="s">
        <v>15</v>
      </c>
      <c r="K407" s="28">
        <f t="shared" si="48"/>
        <v>0</v>
      </c>
      <c r="L407" s="32">
        <f t="shared" si="49"/>
        <v>0</v>
      </c>
      <c r="M407" s="36">
        <f t="shared" si="50"/>
        <v>0</v>
      </c>
    </row>
    <row r="408" spans="7:13" ht="12.75">
      <c r="G408" s="21">
        <f t="shared" si="47"/>
        <v>0</v>
      </c>
      <c r="H408" s="28" t="s">
        <v>15</v>
      </c>
      <c r="K408" s="28">
        <f t="shared" si="48"/>
        <v>0</v>
      </c>
      <c r="L408" s="32">
        <f t="shared" si="49"/>
        <v>0</v>
      </c>
      <c r="M408" s="36">
        <f t="shared" si="50"/>
        <v>0</v>
      </c>
    </row>
    <row r="409" spans="1:13" ht="12.75">
      <c r="A409" s="2"/>
      <c r="G409" s="21">
        <f t="shared" si="47"/>
        <v>0</v>
      </c>
      <c r="H409" s="28" t="s">
        <v>15</v>
      </c>
      <c r="K409" s="28">
        <f t="shared" si="48"/>
        <v>0</v>
      </c>
      <c r="L409" s="32">
        <f t="shared" si="49"/>
        <v>0</v>
      </c>
      <c r="M409" s="36">
        <f aca="true" t="shared" si="51" ref="M409:M472">L409*4</f>
        <v>0</v>
      </c>
    </row>
    <row r="410" spans="1:13" ht="12.75">
      <c r="A410" s="2"/>
      <c r="G410" s="21">
        <f t="shared" si="47"/>
        <v>0</v>
      </c>
      <c r="H410" s="28" t="s">
        <v>15</v>
      </c>
      <c r="K410" s="28">
        <f t="shared" si="48"/>
        <v>0</v>
      </c>
      <c r="L410" s="32">
        <f t="shared" si="49"/>
        <v>0</v>
      </c>
      <c r="M410" s="36">
        <f t="shared" si="51"/>
        <v>0</v>
      </c>
    </row>
    <row r="411" spans="1:13" ht="12.75">
      <c r="A411" s="2"/>
      <c r="G411" s="21">
        <f t="shared" si="47"/>
        <v>0</v>
      </c>
      <c r="H411" s="28" t="s">
        <v>15</v>
      </c>
      <c r="K411" s="28">
        <f t="shared" si="48"/>
        <v>0</v>
      </c>
      <c r="L411" s="32">
        <f t="shared" si="49"/>
        <v>0</v>
      </c>
      <c r="M411" s="36">
        <f t="shared" si="51"/>
        <v>0</v>
      </c>
    </row>
    <row r="412" spans="7:13" ht="12.75">
      <c r="G412" s="21">
        <f t="shared" si="47"/>
        <v>0</v>
      </c>
      <c r="H412" s="28" t="s">
        <v>15</v>
      </c>
      <c r="K412" s="28">
        <f t="shared" si="48"/>
        <v>0</v>
      </c>
      <c r="L412" s="32">
        <f t="shared" si="49"/>
        <v>0</v>
      </c>
      <c r="M412" s="36">
        <f t="shared" si="51"/>
        <v>0</v>
      </c>
    </row>
    <row r="413" spans="1:13" ht="12.75">
      <c r="A413" s="2"/>
      <c r="G413" s="21">
        <f t="shared" si="47"/>
        <v>0</v>
      </c>
      <c r="H413" s="28" t="s">
        <v>15</v>
      </c>
      <c r="K413" s="28">
        <f t="shared" si="48"/>
        <v>0</v>
      </c>
      <c r="L413" s="32">
        <f t="shared" si="49"/>
        <v>0</v>
      </c>
      <c r="M413" s="36">
        <f t="shared" si="51"/>
        <v>0</v>
      </c>
    </row>
    <row r="414" spans="1:13" ht="12.75">
      <c r="A414" s="2"/>
      <c r="G414" s="21">
        <f t="shared" si="47"/>
        <v>0</v>
      </c>
      <c r="H414" s="28" t="s">
        <v>15</v>
      </c>
      <c r="K414" s="28">
        <f t="shared" si="48"/>
        <v>0</v>
      </c>
      <c r="L414" s="32">
        <f t="shared" si="49"/>
        <v>0</v>
      </c>
      <c r="M414" s="36">
        <f t="shared" si="51"/>
        <v>0</v>
      </c>
    </row>
    <row r="415" spans="1:13" ht="12.75">
      <c r="A415" s="2"/>
      <c r="G415" s="21">
        <f t="shared" si="47"/>
        <v>0</v>
      </c>
      <c r="H415" s="28" t="s">
        <v>15</v>
      </c>
      <c r="K415" s="28">
        <f t="shared" si="48"/>
        <v>0</v>
      </c>
      <c r="L415" s="32">
        <f t="shared" si="49"/>
        <v>0</v>
      </c>
      <c r="M415" s="36">
        <f t="shared" si="51"/>
        <v>0</v>
      </c>
    </row>
    <row r="416" spans="7:13" ht="12.75">
      <c r="G416" s="21">
        <f t="shared" si="47"/>
        <v>0</v>
      </c>
      <c r="H416" s="28" t="s">
        <v>15</v>
      </c>
      <c r="K416" s="28">
        <f t="shared" si="48"/>
        <v>0</v>
      </c>
      <c r="L416" s="32">
        <f t="shared" si="49"/>
        <v>0</v>
      </c>
      <c r="M416" s="36">
        <f t="shared" si="51"/>
        <v>0</v>
      </c>
    </row>
    <row r="417" spans="1:13" ht="12.75">
      <c r="A417" s="2"/>
      <c r="G417" s="21">
        <f t="shared" si="47"/>
        <v>0</v>
      </c>
      <c r="H417" s="28" t="s">
        <v>15</v>
      </c>
      <c r="K417" s="28">
        <f t="shared" si="48"/>
        <v>0</v>
      </c>
      <c r="L417" s="32">
        <f t="shared" si="49"/>
        <v>0</v>
      </c>
      <c r="M417" s="36">
        <f t="shared" si="51"/>
        <v>0</v>
      </c>
    </row>
    <row r="418" spans="1:13" ht="12.75">
      <c r="A418" s="2"/>
      <c r="G418" s="21">
        <f t="shared" si="47"/>
        <v>0</v>
      </c>
      <c r="H418" s="28" t="s">
        <v>15</v>
      </c>
      <c r="K418" s="28">
        <f t="shared" si="48"/>
        <v>0</v>
      </c>
      <c r="L418" s="32">
        <f t="shared" si="49"/>
        <v>0</v>
      </c>
      <c r="M418" s="36">
        <f t="shared" si="51"/>
        <v>0</v>
      </c>
    </row>
    <row r="419" spans="1:13" ht="12.75">
      <c r="A419" s="2"/>
      <c r="G419" s="21">
        <f t="shared" si="47"/>
        <v>0</v>
      </c>
      <c r="H419" s="28" t="s">
        <v>15</v>
      </c>
      <c r="K419" s="28">
        <f t="shared" si="48"/>
        <v>0</v>
      </c>
      <c r="L419" s="32">
        <f t="shared" si="49"/>
        <v>0</v>
      </c>
      <c r="M419" s="36">
        <f t="shared" si="51"/>
        <v>0</v>
      </c>
    </row>
    <row r="420" spans="1:13" ht="12.75">
      <c r="A420" s="2"/>
      <c r="G420" s="21">
        <f t="shared" si="47"/>
        <v>0</v>
      </c>
      <c r="H420" s="28" t="s">
        <v>15</v>
      </c>
      <c r="K420" s="28">
        <f t="shared" si="48"/>
        <v>0</v>
      </c>
      <c r="L420" s="32">
        <f t="shared" si="49"/>
        <v>0</v>
      </c>
      <c r="M420" s="36">
        <f t="shared" si="51"/>
        <v>0</v>
      </c>
    </row>
    <row r="421" spans="1:13" ht="12.75">
      <c r="A421" s="2"/>
      <c r="G421" s="21">
        <f t="shared" si="47"/>
        <v>0</v>
      </c>
      <c r="H421" s="28" t="s">
        <v>15</v>
      </c>
      <c r="K421" s="28">
        <f t="shared" si="48"/>
        <v>0</v>
      </c>
      <c r="L421" s="32">
        <f t="shared" si="49"/>
        <v>0</v>
      </c>
      <c r="M421" s="36">
        <f t="shared" si="51"/>
        <v>0</v>
      </c>
    </row>
    <row r="422" spans="1:13" ht="12.75">
      <c r="A422" s="2"/>
      <c r="G422" s="21">
        <f t="shared" si="47"/>
        <v>0</v>
      </c>
      <c r="H422" s="28" t="s">
        <v>15</v>
      </c>
      <c r="K422" s="28">
        <f t="shared" si="48"/>
        <v>0</v>
      </c>
      <c r="L422" s="32">
        <f t="shared" si="49"/>
        <v>0</v>
      </c>
      <c r="M422" s="36">
        <f t="shared" si="51"/>
        <v>0</v>
      </c>
    </row>
    <row r="423" spans="7:13" ht="12.75">
      <c r="G423" s="21">
        <f t="shared" si="47"/>
        <v>0</v>
      </c>
      <c r="H423" s="28" t="s">
        <v>15</v>
      </c>
      <c r="K423" s="28">
        <f t="shared" si="48"/>
        <v>0</v>
      </c>
      <c r="L423" s="32">
        <f t="shared" si="49"/>
        <v>0</v>
      </c>
      <c r="M423" s="36">
        <f t="shared" si="51"/>
        <v>0</v>
      </c>
    </row>
    <row r="424" spans="1:13" ht="12.75">
      <c r="A424" s="2"/>
      <c r="G424" s="21">
        <f t="shared" si="47"/>
        <v>0</v>
      </c>
      <c r="H424" s="28" t="s">
        <v>15</v>
      </c>
      <c r="K424" s="28">
        <f t="shared" si="48"/>
        <v>0</v>
      </c>
      <c r="L424" s="32">
        <f t="shared" si="49"/>
        <v>0</v>
      </c>
      <c r="M424" s="36">
        <f t="shared" si="51"/>
        <v>0</v>
      </c>
    </row>
    <row r="425" spans="1:13" ht="12.75">
      <c r="A425" s="2"/>
      <c r="G425" s="21">
        <f t="shared" si="47"/>
        <v>0</v>
      </c>
      <c r="H425" s="28" t="s">
        <v>15</v>
      </c>
      <c r="K425" s="28">
        <f t="shared" si="48"/>
        <v>0</v>
      </c>
      <c r="L425" s="32">
        <f t="shared" si="49"/>
        <v>0</v>
      </c>
      <c r="M425" s="36">
        <f t="shared" si="51"/>
        <v>0</v>
      </c>
    </row>
    <row r="426" spans="7:13" ht="12.75">
      <c r="G426" s="21">
        <f t="shared" si="47"/>
        <v>0</v>
      </c>
      <c r="H426" s="28" t="s">
        <v>15</v>
      </c>
      <c r="K426" s="28">
        <f t="shared" si="48"/>
        <v>0</v>
      </c>
      <c r="L426" s="32">
        <f t="shared" si="49"/>
        <v>0</v>
      </c>
      <c r="M426" s="36">
        <f t="shared" si="51"/>
        <v>0</v>
      </c>
    </row>
    <row r="427" spans="7:13" ht="12.75">
      <c r="G427" s="21">
        <f t="shared" si="47"/>
        <v>0</v>
      </c>
      <c r="H427" s="28" t="s">
        <v>15</v>
      </c>
      <c r="K427" s="28">
        <f t="shared" si="48"/>
        <v>0</v>
      </c>
      <c r="L427" s="32">
        <f t="shared" si="49"/>
        <v>0</v>
      </c>
      <c r="M427" s="36">
        <f t="shared" si="51"/>
        <v>0</v>
      </c>
    </row>
    <row r="428" spans="1:13" ht="12.75">
      <c r="A428" s="2"/>
      <c r="G428" s="21">
        <f t="shared" si="47"/>
        <v>0</v>
      </c>
      <c r="H428" s="28" t="s">
        <v>15</v>
      </c>
      <c r="K428" s="28">
        <f t="shared" si="48"/>
        <v>0</v>
      </c>
      <c r="L428" s="32">
        <f t="shared" si="49"/>
        <v>0</v>
      </c>
      <c r="M428" s="36">
        <f t="shared" si="51"/>
        <v>0</v>
      </c>
    </row>
    <row r="429" spans="1:13" ht="12.75">
      <c r="A429" s="2"/>
      <c r="G429" s="21">
        <f t="shared" si="47"/>
        <v>0</v>
      </c>
      <c r="H429" s="28" t="s">
        <v>15</v>
      </c>
      <c r="K429" s="28">
        <f t="shared" si="48"/>
        <v>0</v>
      </c>
      <c r="L429" s="32">
        <f t="shared" si="49"/>
        <v>0</v>
      </c>
      <c r="M429" s="36">
        <f t="shared" si="51"/>
        <v>0</v>
      </c>
    </row>
    <row r="430" spans="7:13" ht="12.75">
      <c r="G430" s="21">
        <f t="shared" si="47"/>
        <v>0</v>
      </c>
      <c r="H430" s="28" t="s">
        <v>15</v>
      </c>
      <c r="K430" s="28">
        <f t="shared" si="48"/>
        <v>0</v>
      </c>
      <c r="L430" s="32">
        <f t="shared" si="49"/>
        <v>0</v>
      </c>
      <c r="M430" s="36">
        <f t="shared" si="51"/>
        <v>0</v>
      </c>
    </row>
    <row r="431" spans="7:13" ht="12.75">
      <c r="G431" s="21">
        <f aca="true" t="shared" si="52" ref="G431:G494">SUM(D431:F431)</f>
        <v>0</v>
      </c>
      <c r="H431" s="28" t="s">
        <v>15</v>
      </c>
      <c r="K431" s="28">
        <f aca="true" t="shared" si="53" ref="K431:K494">I431+J431</f>
        <v>0</v>
      </c>
      <c r="L431" s="32">
        <f aca="true" t="shared" si="54" ref="L431:L494">B431+C431+G431+K431</f>
        <v>0</v>
      </c>
      <c r="M431" s="36">
        <f t="shared" si="51"/>
        <v>0</v>
      </c>
    </row>
    <row r="432" spans="1:13" ht="12.75">
      <c r="A432" s="2"/>
      <c r="G432" s="21">
        <f t="shared" si="52"/>
        <v>0</v>
      </c>
      <c r="H432" s="28" t="s">
        <v>15</v>
      </c>
      <c r="K432" s="28">
        <f t="shared" si="53"/>
        <v>0</v>
      </c>
      <c r="L432" s="32">
        <f t="shared" si="54"/>
        <v>0</v>
      </c>
      <c r="M432" s="36">
        <f t="shared" si="51"/>
        <v>0</v>
      </c>
    </row>
    <row r="433" spans="1:13" ht="12.75">
      <c r="A433" s="2"/>
      <c r="G433" s="21">
        <f t="shared" si="52"/>
        <v>0</v>
      </c>
      <c r="H433" s="28" t="s">
        <v>15</v>
      </c>
      <c r="K433" s="28">
        <f t="shared" si="53"/>
        <v>0</v>
      </c>
      <c r="L433" s="32">
        <f t="shared" si="54"/>
        <v>0</v>
      </c>
      <c r="M433" s="36">
        <f t="shared" si="51"/>
        <v>0</v>
      </c>
    </row>
    <row r="434" spans="7:13" ht="12.75">
      <c r="G434" s="21">
        <f t="shared" si="52"/>
        <v>0</v>
      </c>
      <c r="H434" s="28" t="s">
        <v>15</v>
      </c>
      <c r="K434" s="28">
        <f t="shared" si="53"/>
        <v>0</v>
      </c>
      <c r="L434" s="32">
        <f t="shared" si="54"/>
        <v>0</v>
      </c>
      <c r="M434" s="36">
        <f t="shared" si="51"/>
        <v>0</v>
      </c>
    </row>
    <row r="435" spans="7:13" ht="12.75">
      <c r="G435" s="21">
        <f t="shared" si="52"/>
        <v>0</v>
      </c>
      <c r="H435" s="28" t="s">
        <v>15</v>
      </c>
      <c r="K435" s="28">
        <f t="shared" si="53"/>
        <v>0</v>
      </c>
      <c r="L435" s="32">
        <f t="shared" si="54"/>
        <v>0</v>
      </c>
      <c r="M435" s="36">
        <f t="shared" si="51"/>
        <v>0</v>
      </c>
    </row>
    <row r="436" spans="7:13" ht="12.75">
      <c r="G436" s="21">
        <f t="shared" si="52"/>
        <v>0</v>
      </c>
      <c r="H436" s="28" t="s">
        <v>15</v>
      </c>
      <c r="K436" s="28">
        <f t="shared" si="53"/>
        <v>0</v>
      </c>
      <c r="L436" s="32">
        <f t="shared" si="54"/>
        <v>0</v>
      </c>
      <c r="M436" s="36">
        <f t="shared" si="51"/>
        <v>0</v>
      </c>
    </row>
    <row r="437" spans="1:13" ht="12.75">
      <c r="A437" s="2"/>
      <c r="G437" s="21">
        <f t="shared" si="52"/>
        <v>0</v>
      </c>
      <c r="H437" s="28" t="s">
        <v>15</v>
      </c>
      <c r="K437" s="28">
        <f t="shared" si="53"/>
        <v>0</v>
      </c>
      <c r="L437" s="32">
        <f t="shared" si="54"/>
        <v>0</v>
      </c>
      <c r="M437" s="36">
        <f t="shared" si="51"/>
        <v>0</v>
      </c>
    </row>
    <row r="438" spans="1:13" ht="12.75">
      <c r="A438" s="2"/>
      <c r="G438" s="21">
        <f t="shared" si="52"/>
        <v>0</v>
      </c>
      <c r="H438" s="28" t="s">
        <v>15</v>
      </c>
      <c r="K438" s="28">
        <f t="shared" si="53"/>
        <v>0</v>
      </c>
      <c r="L438" s="32">
        <f t="shared" si="54"/>
        <v>0</v>
      </c>
      <c r="M438" s="36">
        <f t="shared" si="51"/>
        <v>0</v>
      </c>
    </row>
    <row r="439" spans="7:13" ht="12.75">
      <c r="G439" s="21">
        <f t="shared" si="52"/>
        <v>0</v>
      </c>
      <c r="H439" s="28" t="s">
        <v>15</v>
      </c>
      <c r="K439" s="28">
        <f t="shared" si="53"/>
        <v>0</v>
      </c>
      <c r="L439" s="32">
        <f t="shared" si="54"/>
        <v>0</v>
      </c>
      <c r="M439" s="36">
        <f t="shared" si="51"/>
        <v>0</v>
      </c>
    </row>
    <row r="440" spans="7:13" ht="12.75">
      <c r="G440" s="21">
        <f t="shared" si="52"/>
        <v>0</v>
      </c>
      <c r="H440" s="28" t="s">
        <v>15</v>
      </c>
      <c r="K440" s="28">
        <f t="shared" si="53"/>
        <v>0</v>
      </c>
      <c r="L440" s="32">
        <f t="shared" si="54"/>
        <v>0</v>
      </c>
      <c r="M440" s="36">
        <f t="shared" si="51"/>
        <v>0</v>
      </c>
    </row>
    <row r="441" spans="7:13" ht="12.75">
      <c r="G441" s="21">
        <f t="shared" si="52"/>
        <v>0</v>
      </c>
      <c r="H441" s="28" t="s">
        <v>15</v>
      </c>
      <c r="K441" s="28">
        <f t="shared" si="53"/>
        <v>0</v>
      </c>
      <c r="L441" s="32">
        <f t="shared" si="54"/>
        <v>0</v>
      </c>
      <c r="M441" s="36">
        <f t="shared" si="51"/>
        <v>0</v>
      </c>
    </row>
    <row r="442" spans="1:13" ht="12.75">
      <c r="A442" s="2"/>
      <c r="G442" s="21">
        <f t="shared" si="52"/>
        <v>0</v>
      </c>
      <c r="H442" s="28" t="s">
        <v>15</v>
      </c>
      <c r="K442" s="28">
        <f t="shared" si="53"/>
        <v>0</v>
      </c>
      <c r="L442" s="32">
        <f t="shared" si="54"/>
        <v>0</v>
      </c>
      <c r="M442" s="36">
        <f t="shared" si="51"/>
        <v>0</v>
      </c>
    </row>
    <row r="443" spans="1:13" ht="12.75">
      <c r="A443" s="2"/>
      <c r="G443" s="21">
        <f t="shared" si="52"/>
        <v>0</v>
      </c>
      <c r="H443" s="28" t="s">
        <v>15</v>
      </c>
      <c r="K443" s="28">
        <f t="shared" si="53"/>
        <v>0</v>
      </c>
      <c r="L443" s="32">
        <f t="shared" si="54"/>
        <v>0</v>
      </c>
      <c r="M443" s="36">
        <f t="shared" si="51"/>
        <v>0</v>
      </c>
    </row>
    <row r="444" spans="7:13" ht="12.75">
      <c r="G444" s="21">
        <f t="shared" si="52"/>
        <v>0</v>
      </c>
      <c r="H444" s="28" t="s">
        <v>15</v>
      </c>
      <c r="K444" s="28">
        <f t="shared" si="53"/>
        <v>0</v>
      </c>
      <c r="L444" s="32">
        <f t="shared" si="54"/>
        <v>0</v>
      </c>
      <c r="M444" s="36">
        <f t="shared" si="51"/>
        <v>0</v>
      </c>
    </row>
    <row r="445" spans="7:13" ht="12.75">
      <c r="G445" s="21">
        <f t="shared" si="52"/>
        <v>0</v>
      </c>
      <c r="H445" s="28" t="s">
        <v>15</v>
      </c>
      <c r="K445" s="28">
        <f t="shared" si="53"/>
        <v>0</v>
      </c>
      <c r="L445" s="32">
        <f t="shared" si="54"/>
        <v>0</v>
      </c>
      <c r="M445" s="36">
        <f t="shared" si="51"/>
        <v>0</v>
      </c>
    </row>
    <row r="446" spans="7:13" ht="12.75">
      <c r="G446" s="21">
        <f t="shared" si="52"/>
        <v>0</v>
      </c>
      <c r="H446" s="28" t="s">
        <v>15</v>
      </c>
      <c r="K446" s="28">
        <f t="shared" si="53"/>
        <v>0</v>
      </c>
      <c r="L446" s="32">
        <f t="shared" si="54"/>
        <v>0</v>
      </c>
      <c r="M446" s="36">
        <f t="shared" si="51"/>
        <v>0</v>
      </c>
    </row>
    <row r="447" spans="1:13" ht="12.75">
      <c r="A447" s="2"/>
      <c r="G447" s="21">
        <f t="shared" si="52"/>
        <v>0</v>
      </c>
      <c r="H447" s="28" t="s">
        <v>15</v>
      </c>
      <c r="K447" s="28">
        <f t="shared" si="53"/>
        <v>0</v>
      </c>
      <c r="L447" s="32">
        <f t="shared" si="54"/>
        <v>0</v>
      </c>
      <c r="M447" s="36">
        <f t="shared" si="51"/>
        <v>0</v>
      </c>
    </row>
    <row r="448" spans="7:13" ht="12.75">
      <c r="G448" s="21">
        <f t="shared" si="52"/>
        <v>0</v>
      </c>
      <c r="H448" s="28" t="s">
        <v>15</v>
      </c>
      <c r="K448" s="28">
        <f t="shared" si="53"/>
        <v>0</v>
      </c>
      <c r="L448" s="32">
        <f t="shared" si="54"/>
        <v>0</v>
      </c>
      <c r="M448" s="36">
        <f t="shared" si="51"/>
        <v>0</v>
      </c>
    </row>
    <row r="449" spans="7:13" ht="12.75">
      <c r="G449" s="21">
        <f t="shared" si="52"/>
        <v>0</v>
      </c>
      <c r="H449" s="28" t="s">
        <v>15</v>
      </c>
      <c r="K449" s="28">
        <f t="shared" si="53"/>
        <v>0</v>
      </c>
      <c r="L449" s="32">
        <f t="shared" si="54"/>
        <v>0</v>
      </c>
      <c r="M449" s="36">
        <f t="shared" si="51"/>
        <v>0</v>
      </c>
    </row>
    <row r="450" spans="7:13" ht="12.75">
      <c r="G450" s="21">
        <f t="shared" si="52"/>
        <v>0</v>
      </c>
      <c r="H450" s="28" t="s">
        <v>15</v>
      </c>
      <c r="K450" s="28">
        <f t="shared" si="53"/>
        <v>0</v>
      </c>
      <c r="L450" s="32">
        <f t="shared" si="54"/>
        <v>0</v>
      </c>
      <c r="M450" s="36">
        <f t="shared" si="51"/>
        <v>0</v>
      </c>
    </row>
    <row r="451" spans="1:13" ht="12.75">
      <c r="A451" s="2"/>
      <c r="G451" s="21">
        <f t="shared" si="52"/>
        <v>0</v>
      </c>
      <c r="H451" s="28" t="s">
        <v>15</v>
      </c>
      <c r="K451" s="28">
        <f t="shared" si="53"/>
        <v>0</v>
      </c>
      <c r="L451" s="32">
        <f t="shared" si="54"/>
        <v>0</v>
      </c>
      <c r="M451" s="36">
        <f t="shared" si="51"/>
        <v>0</v>
      </c>
    </row>
    <row r="452" spans="1:13" ht="12.75">
      <c r="A452" s="2"/>
      <c r="G452" s="21">
        <f t="shared" si="52"/>
        <v>0</v>
      </c>
      <c r="H452" s="28" t="s">
        <v>15</v>
      </c>
      <c r="K452" s="28">
        <f t="shared" si="53"/>
        <v>0</v>
      </c>
      <c r="L452" s="32">
        <f t="shared" si="54"/>
        <v>0</v>
      </c>
      <c r="M452" s="36">
        <f t="shared" si="51"/>
        <v>0</v>
      </c>
    </row>
    <row r="453" spans="1:13" ht="12.75">
      <c r="A453" s="2"/>
      <c r="G453" s="21">
        <f t="shared" si="52"/>
        <v>0</v>
      </c>
      <c r="H453" s="28" t="s">
        <v>15</v>
      </c>
      <c r="K453" s="28">
        <f t="shared" si="53"/>
        <v>0</v>
      </c>
      <c r="L453" s="32">
        <f t="shared" si="54"/>
        <v>0</v>
      </c>
      <c r="M453" s="36">
        <f t="shared" si="51"/>
        <v>0</v>
      </c>
    </row>
    <row r="454" spans="7:13" ht="12.75">
      <c r="G454" s="21">
        <f t="shared" si="52"/>
        <v>0</v>
      </c>
      <c r="H454" s="28" t="s">
        <v>15</v>
      </c>
      <c r="K454" s="28">
        <f t="shared" si="53"/>
        <v>0</v>
      </c>
      <c r="L454" s="32">
        <f t="shared" si="54"/>
        <v>0</v>
      </c>
      <c r="M454" s="36">
        <f t="shared" si="51"/>
        <v>0</v>
      </c>
    </row>
    <row r="455" spans="7:13" ht="12.75">
      <c r="G455" s="21">
        <f t="shared" si="52"/>
        <v>0</v>
      </c>
      <c r="H455" s="28" t="s">
        <v>15</v>
      </c>
      <c r="K455" s="28">
        <f t="shared" si="53"/>
        <v>0</v>
      </c>
      <c r="L455" s="32">
        <f t="shared" si="54"/>
        <v>0</v>
      </c>
      <c r="M455" s="36">
        <f t="shared" si="51"/>
        <v>0</v>
      </c>
    </row>
    <row r="456" spans="7:13" ht="12.75">
      <c r="G456" s="21">
        <f t="shared" si="52"/>
        <v>0</v>
      </c>
      <c r="H456" s="28" t="s">
        <v>15</v>
      </c>
      <c r="K456" s="28">
        <f t="shared" si="53"/>
        <v>0</v>
      </c>
      <c r="L456" s="32">
        <f t="shared" si="54"/>
        <v>0</v>
      </c>
      <c r="M456" s="36">
        <f t="shared" si="51"/>
        <v>0</v>
      </c>
    </row>
    <row r="457" spans="1:13" ht="12.75">
      <c r="A457" s="2"/>
      <c r="G457" s="21">
        <f t="shared" si="52"/>
        <v>0</v>
      </c>
      <c r="H457" s="28" t="s">
        <v>15</v>
      </c>
      <c r="K457" s="28">
        <f t="shared" si="53"/>
        <v>0</v>
      </c>
      <c r="L457" s="32">
        <f t="shared" si="54"/>
        <v>0</v>
      </c>
      <c r="M457" s="36">
        <f t="shared" si="51"/>
        <v>0</v>
      </c>
    </row>
    <row r="458" spans="1:13" ht="12.75">
      <c r="A458" s="2"/>
      <c r="G458" s="21">
        <f t="shared" si="52"/>
        <v>0</v>
      </c>
      <c r="H458" s="28" t="s">
        <v>15</v>
      </c>
      <c r="K458" s="28">
        <f t="shared" si="53"/>
        <v>0</v>
      </c>
      <c r="L458" s="32">
        <f t="shared" si="54"/>
        <v>0</v>
      </c>
      <c r="M458" s="36">
        <f t="shared" si="51"/>
        <v>0</v>
      </c>
    </row>
    <row r="459" spans="7:13" ht="12.75">
      <c r="G459" s="21">
        <f t="shared" si="52"/>
        <v>0</v>
      </c>
      <c r="H459" s="28" t="s">
        <v>15</v>
      </c>
      <c r="K459" s="28">
        <f t="shared" si="53"/>
        <v>0</v>
      </c>
      <c r="L459" s="32">
        <f t="shared" si="54"/>
        <v>0</v>
      </c>
      <c r="M459" s="36">
        <f t="shared" si="51"/>
        <v>0</v>
      </c>
    </row>
    <row r="460" spans="7:13" ht="12.75">
      <c r="G460" s="21">
        <f t="shared" si="52"/>
        <v>0</v>
      </c>
      <c r="H460" s="28" t="s">
        <v>15</v>
      </c>
      <c r="K460" s="28">
        <f t="shared" si="53"/>
        <v>0</v>
      </c>
      <c r="L460" s="32">
        <f t="shared" si="54"/>
        <v>0</v>
      </c>
      <c r="M460" s="36">
        <f t="shared" si="51"/>
        <v>0</v>
      </c>
    </row>
    <row r="461" spans="7:13" ht="12.75">
      <c r="G461" s="21">
        <f t="shared" si="52"/>
        <v>0</v>
      </c>
      <c r="H461" s="28" t="s">
        <v>15</v>
      </c>
      <c r="K461" s="28">
        <f t="shared" si="53"/>
        <v>0</v>
      </c>
      <c r="L461" s="32">
        <f t="shared" si="54"/>
        <v>0</v>
      </c>
      <c r="M461" s="36">
        <f t="shared" si="51"/>
        <v>0</v>
      </c>
    </row>
    <row r="462" spans="1:13" ht="12.75">
      <c r="A462" s="2"/>
      <c r="G462" s="21">
        <f t="shared" si="52"/>
        <v>0</v>
      </c>
      <c r="H462" s="28" t="s">
        <v>15</v>
      </c>
      <c r="K462" s="28">
        <f t="shared" si="53"/>
        <v>0</v>
      </c>
      <c r="L462" s="32">
        <f t="shared" si="54"/>
        <v>0</v>
      </c>
      <c r="M462" s="36">
        <f t="shared" si="51"/>
        <v>0</v>
      </c>
    </row>
    <row r="463" spans="1:13" ht="12.75">
      <c r="A463" s="2"/>
      <c r="G463" s="21">
        <f t="shared" si="52"/>
        <v>0</v>
      </c>
      <c r="H463" s="28" t="s">
        <v>15</v>
      </c>
      <c r="K463" s="28">
        <f t="shared" si="53"/>
        <v>0</v>
      </c>
      <c r="L463" s="32">
        <f t="shared" si="54"/>
        <v>0</v>
      </c>
      <c r="M463" s="36">
        <f t="shared" si="51"/>
        <v>0</v>
      </c>
    </row>
    <row r="464" spans="7:13" ht="12.75">
      <c r="G464" s="21">
        <f t="shared" si="52"/>
        <v>0</v>
      </c>
      <c r="H464" s="28" t="s">
        <v>15</v>
      </c>
      <c r="K464" s="28">
        <f t="shared" si="53"/>
        <v>0</v>
      </c>
      <c r="L464" s="32">
        <f t="shared" si="54"/>
        <v>0</v>
      </c>
      <c r="M464" s="36">
        <f t="shared" si="51"/>
        <v>0</v>
      </c>
    </row>
    <row r="465" spans="7:13" ht="12.75">
      <c r="G465" s="21">
        <f t="shared" si="52"/>
        <v>0</v>
      </c>
      <c r="H465" s="28" t="s">
        <v>15</v>
      </c>
      <c r="K465" s="28">
        <f t="shared" si="53"/>
        <v>0</v>
      </c>
      <c r="L465" s="32">
        <f t="shared" si="54"/>
        <v>0</v>
      </c>
      <c r="M465" s="36">
        <f t="shared" si="51"/>
        <v>0</v>
      </c>
    </row>
    <row r="466" spans="7:13" ht="12.75">
      <c r="G466" s="21">
        <f t="shared" si="52"/>
        <v>0</v>
      </c>
      <c r="H466" s="28" t="s">
        <v>15</v>
      </c>
      <c r="K466" s="28">
        <f t="shared" si="53"/>
        <v>0</v>
      </c>
      <c r="L466" s="32">
        <f t="shared" si="54"/>
        <v>0</v>
      </c>
      <c r="M466" s="36">
        <f t="shared" si="51"/>
        <v>0</v>
      </c>
    </row>
    <row r="467" spans="1:13" ht="12.75">
      <c r="A467" s="2"/>
      <c r="G467" s="21">
        <f t="shared" si="52"/>
        <v>0</v>
      </c>
      <c r="H467" s="28" t="s">
        <v>15</v>
      </c>
      <c r="K467" s="28">
        <f t="shared" si="53"/>
        <v>0</v>
      </c>
      <c r="L467" s="32">
        <f t="shared" si="54"/>
        <v>0</v>
      </c>
      <c r="M467" s="36">
        <f t="shared" si="51"/>
        <v>0</v>
      </c>
    </row>
    <row r="468" spans="1:13" ht="12.75">
      <c r="A468" s="2"/>
      <c r="G468" s="21">
        <f t="shared" si="52"/>
        <v>0</v>
      </c>
      <c r="H468" s="28" t="s">
        <v>15</v>
      </c>
      <c r="K468" s="28">
        <f t="shared" si="53"/>
        <v>0</v>
      </c>
      <c r="L468" s="32">
        <f t="shared" si="54"/>
        <v>0</v>
      </c>
      <c r="M468" s="36">
        <f t="shared" si="51"/>
        <v>0</v>
      </c>
    </row>
    <row r="469" spans="7:13" ht="12.75">
      <c r="G469" s="21">
        <f t="shared" si="52"/>
        <v>0</v>
      </c>
      <c r="H469" s="28" t="s">
        <v>15</v>
      </c>
      <c r="K469" s="28">
        <f t="shared" si="53"/>
        <v>0</v>
      </c>
      <c r="L469" s="32">
        <f t="shared" si="54"/>
        <v>0</v>
      </c>
      <c r="M469" s="36">
        <f t="shared" si="51"/>
        <v>0</v>
      </c>
    </row>
    <row r="470" spans="7:13" ht="12.75">
      <c r="G470" s="21">
        <f t="shared" si="52"/>
        <v>0</v>
      </c>
      <c r="H470" s="28" t="s">
        <v>15</v>
      </c>
      <c r="K470" s="28">
        <f t="shared" si="53"/>
        <v>0</v>
      </c>
      <c r="L470" s="32">
        <f t="shared" si="54"/>
        <v>0</v>
      </c>
      <c r="M470" s="36">
        <f t="shared" si="51"/>
        <v>0</v>
      </c>
    </row>
    <row r="471" spans="7:13" ht="12.75">
      <c r="G471" s="21">
        <f t="shared" si="52"/>
        <v>0</v>
      </c>
      <c r="H471" s="28" t="s">
        <v>15</v>
      </c>
      <c r="K471" s="28">
        <f t="shared" si="53"/>
        <v>0</v>
      </c>
      <c r="L471" s="32">
        <f t="shared" si="54"/>
        <v>0</v>
      </c>
      <c r="M471" s="36">
        <f t="shared" si="51"/>
        <v>0</v>
      </c>
    </row>
    <row r="472" spans="1:13" ht="12.75">
      <c r="A472" s="2"/>
      <c r="G472" s="21">
        <f t="shared" si="52"/>
        <v>0</v>
      </c>
      <c r="H472" s="28" t="s">
        <v>15</v>
      </c>
      <c r="K472" s="28">
        <f t="shared" si="53"/>
        <v>0</v>
      </c>
      <c r="L472" s="32">
        <f t="shared" si="54"/>
        <v>0</v>
      </c>
      <c r="M472" s="36">
        <f t="shared" si="51"/>
        <v>0</v>
      </c>
    </row>
    <row r="473" spans="1:13" ht="12.75">
      <c r="A473" s="2"/>
      <c r="G473" s="21">
        <f t="shared" si="52"/>
        <v>0</v>
      </c>
      <c r="H473" s="28" t="s">
        <v>15</v>
      </c>
      <c r="K473" s="28">
        <f t="shared" si="53"/>
        <v>0</v>
      </c>
      <c r="L473" s="32">
        <f t="shared" si="54"/>
        <v>0</v>
      </c>
      <c r="M473" s="36">
        <f aca="true" t="shared" si="55" ref="M473:M536">L473*4</f>
        <v>0</v>
      </c>
    </row>
    <row r="474" spans="1:13" ht="12.75">
      <c r="A474" s="2"/>
      <c r="G474" s="21">
        <f t="shared" si="52"/>
        <v>0</v>
      </c>
      <c r="H474" s="28" t="s">
        <v>15</v>
      </c>
      <c r="K474" s="28">
        <f t="shared" si="53"/>
        <v>0</v>
      </c>
      <c r="L474" s="32">
        <f t="shared" si="54"/>
        <v>0</v>
      </c>
      <c r="M474" s="36">
        <f t="shared" si="55"/>
        <v>0</v>
      </c>
    </row>
    <row r="475" spans="7:13" ht="12.75">
      <c r="G475" s="21">
        <f t="shared" si="52"/>
        <v>0</v>
      </c>
      <c r="H475" s="28" t="s">
        <v>15</v>
      </c>
      <c r="K475" s="28">
        <f t="shared" si="53"/>
        <v>0</v>
      </c>
      <c r="L475" s="32">
        <f t="shared" si="54"/>
        <v>0</v>
      </c>
      <c r="M475" s="36">
        <f t="shared" si="55"/>
        <v>0</v>
      </c>
    </row>
    <row r="476" spans="7:13" ht="12.75">
      <c r="G476" s="21">
        <f t="shared" si="52"/>
        <v>0</v>
      </c>
      <c r="H476" s="28" t="s">
        <v>15</v>
      </c>
      <c r="K476" s="28">
        <f t="shared" si="53"/>
        <v>0</v>
      </c>
      <c r="L476" s="32">
        <f t="shared" si="54"/>
        <v>0</v>
      </c>
      <c r="M476" s="36">
        <f t="shared" si="55"/>
        <v>0</v>
      </c>
    </row>
    <row r="477" spans="7:13" ht="12.75">
      <c r="G477" s="21">
        <f t="shared" si="52"/>
        <v>0</v>
      </c>
      <c r="H477" s="28" t="s">
        <v>15</v>
      </c>
      <c r="K477" s="28">
        <f t="shared" si="53"/>
        <v>0</v>
      </c>
      <c r="L477" s="32">
        <f t="shared" si="54"/>
        <v>0</v>
      </c>
      <c r="M477" s="36">
        <f t="shared" si="55"/>
        <v>0</v>
      </c>
    </row>
    <row r="478" spans="1:13" ht="12.75">
      <c r="A478" s="2"/>
      <c r="G478" s="21">
        <f t="shared" si="52"/>
        <v>0</v>
      </c>
      <c r="H478" s="28" t="s">
        <v>15</v>
      </c>
      <c r="K478" s="28">
        <f t="shared" si="53"/>
        <v>0</v>
      </c>
      <c r="L478" s="32">
        <f t="shared" si="54"/>
        <v>0</v>
      </c>
      <c r="M478" s="36">
        <f t="shared" si="55"/>
        <v>0</v>
      </c>
    </row>
    <row r="479" spans="1:13" ht="12.75">
      <c r="A479" s="2"/>
      <c r="G479" s="21">
        <f t="shared" si="52"/>
        <v>0</v>
      </c>
      <c r="H479" s="28" t="s">
        <v>15</v>
      </c>
      <c r="K479" s="28">
        <f t="shared" si="53"/>
        <v>0</v>
      </c>
      <c r="L479" s="32">
        <f t="shared" si="54"/>
        <v>0</v>
      </c>
      <c r="M479" s="36">
        <f t="shared" si="55"/>
        <v>0</v>
      </c>
    </row>
    <row r="480" spans="1:13" ht="12.75">
      <c r="A480" s="2"/>
      <c r="G480" s="21">
        <f t="shared" si="52"/>
        <v>0</v>
      </c>
      <c r="H480" s="28" t="s">
        <v>15</v>
      </c>
      <c r="K480" s="28">
        <f t="shared" si="53"/>
        <v>0</v>
      </c>
      <c r="L480" s="32">
        <f t="shared" si="54"/>
        <v>0</v>
      </c>
      <c r="M480" s="36">
        <f t="shared" si="55"/>
        <v>0</v>
      </c>
    </row>
    <row r="481" spans="1:13" ht="12.75">
      <c r="A481" s="2"/>
      <c r="G481" s="21">
        <f t="shared" si="52"/>
        <v>0</v>
      </c>
      <c r="H481" s="28" t="s">
        <v>15</v>
      </c>
      <c r="K481" s="28">
        <f t="shared" si="53"/>
        <v>0</v>
      </c>
      <c r="L481" s="32">
        <f t="shared" si="54"/>
        <v>0</v>
      </c>
      <c r="M481" s="36">
        <f t="shared" si="55"/>
        <v>0</v>
      </c>
    </row>
    <row r="482" spans="1:13" ht="12.75">
      <c r="A482" s="2"/>
      <c r="G482" s="21">
        <f t="shared" si="52"/>
        <v>0</v>
      </c>
      <c r="H482" s="28" t="s">
        <v>15</v>
      </c>
      <c r="K482" s="28">
        <f t="shared" si="53"/>
        <v>0</v>
      </c>
      <c r="L482" s="32">
        <f t="shared" si="54"/>
        <v>0</v>
      </c>
      <c r="M482" s="36">
        <f t="shared" si="55"/>
        <v>0</v>
      </c>
    </row>
    <row r="483" spans="1:13" ht="12.75">
      <c r="A483" s="2"/>
      <c r="G483" s="21">
        <f t="shared" si="52"/>
        <v>0</v>
      </c>
      <c r="H483" s="28" t="s">
        <v>15</v>
      </c>
      <c r="K483" s="28">
        <f t="shared" si="53"/>
        <v>0</v>
      </c>
      <c r="L483" s="32">
        <f t="shared" si="54"/>
        <v>0</v>
      </c>
      <c r="M483" s="36">
        <f t="shared" si="55"/>
        <v>0</v>
      </c>
    </row>
    <row r="484" spans="1:13" ht="12.75">
      <c r="A484" s="2"/>
      <c r="G484" s="21">
        <f t="shared" si="52"/>
        <v>0</v>
      </c>
      <c r="H484" s="28" t="s">
        <v>15</v>
      </c>
      <c r="K484" s="28">
        <f t="shared" si="53"/>
        <v>0</v>
      </c>
      <c r="L484" s="32">
        <f t="shared" si="54"/>
        <v>0</v>
      </c>
      <c r="M484" s="36">
        <f t="shared" si="55"/>
        <v>0</v>
      </c>
    </row>
    <row r="485" spans="1:13" ht="12.75">
      <c r="A485" s="2"/>
      <c r="G485" s="21">
        <f t="shared" si="52"/>
        <v>0</v>
      </c>
      <c r="H485" s="28" t="s">
        <v>15</v>
      </c>
      <c r="K485" s="28">
        <f t="shared" si="53"/>
        <v>0</v>
      </c>
      <c r="L485" s="32">
        <f t="shared" si="54"/>
        <v>0</v>
      </c>
      <c r="M485" s="36">
        <f t="shared" si="55"/>
        <v>0</v>
      </c>
    </row>
    <row r="486" spans="1:13" ht="12.75">
      <c r="A486" s="2"/>
      <c r="G486" s="21">
        <f t="shared" si="52"/>
        <v>0</v>
      </c>
      <c r="H486" s="28" t="s">
        <v>15</v>
      </c>
      <c r="K486" s="28">
        <f t="shared" si="53"/>
        <v>0</v>
      </c>
      <c r="L486" s="32">
        <f t="shared" si="54"/>
        <v>0</v>
      </c>
      <c r="M486" s="36">
        <f t="shared" si="55"/>
        <v>0</v>
      </c>
    </row>
    <row r="487" spans="1:13" ht="12.75">
      <c r="A487" s="2"/>
      <c r="G487" s="21">
        <f t="shared" si="52"/>
        <v>0</v>
      </c>
      <c r="H487" s="28" t="s">
        <v>15</v>
      </c>
      <c r="K487" s="28">
        <f t="shared" si="53"/>
        <v>0</v>
      </c>
      <c r="L487" s="32">
        <f t="shared" si="54"/>
        <v>0</v>
      </c>
      <c r="M487" s="36">
        <f t="shared" si="55"/>
        <v>0</v>
      </c>
    </row>
    <row r="488" spans="1:13" ht="12.75">
      <c r="A488" s="2"/>
      <c r="G488" s="21">
        <f t="shared" si="52"/>
        <v>0</v>
      </c>
      <c r="H488" s="28" t="s">
        <v>15</v>
      </c>
      <c r="K488" s="28">
        <f t="shared" si="53"/>
        <v>0</v>
      </c>
      <c r="L488" s="32">
        <f t="shared" si="54"/>
        <v>0</v>
      </c>
      <c r="M488" s="36">
        <f t="shared" si="55"/>
        <v>0</v>
      </c>
    </row>
    <row r="489" spans="1:13" ht="12.75">
      <c r="A489" s="2"/>
      <c r="G489" s="21">
        <f t="shared" si="52"/>
        <v>0</v>
      </c>
      <c r="H489" s="28" t="s">
        <v>15</v>
      </c>
      <c r="K489" s="28">
        <f t="shared" si="53"/>
        <v>0</v>
      </c>
      <c r="L489" s="32">
        <f t="shared" si="54"/>
        <v>0</v>
      </c>
      <c r="M489" s="36">
        <f t="shared" si="55"/>
        <v>0</v>
      </c>
    </row>
    <row r="490" spans="1:13" ht="12.75">
      <c r="A490" s="2"/>
      <c r="G490" s="21">
        <f t="shared" si="52"/>
        <v>0</v>
      </c>
      <c r="H490" s="28" t="s">
        <v>15</v>
      </c>
      <c r="K490" s="28">
        <f t="shared" si="53"/>
        <v>0</v>
      </c>
      <c r="L490" s="32">
        <f t="shared" si="54"/>
        <v>0</v>
      </c>
      <c r="M490" s="36">
        <f t="shared" si="55"/>
        <v>0</v>
      </c>
    </row>
    <row r="491" spans="1:13" ht="12.75">
      <c r="A491" s="2"/>
      <c r="G491" s="21">
        <f t="shared" si="52"/>
        <v>0</v>
      </c>
      <c r="H491" s="28" t="s">
        <v>15</v>
      </c>
      <c r="K491" s="28">
        <f t="shared" si="53"/>
        <v>0</v>
      </c>
      <c r="L491" s="32">
        <f t="shared" si="54"/>
        <v>0</v>
      </c>
      <c r="M491" s="36">
        <f t="shared" si="55"/>
        <v>0</v>
      </c>
    </row>
    <row r="492" spans="1:13" ht="12.75">
      <c r="A492" s="2"/>
      <c r="G492" s="21">
        <f t="shared" si="52"/>
        <v>0</v>
      </c>
      <c r="H492" s="28" t="s">
        <v>15</v>
      </c>
      <c r="K492" s="28">
        <f t="shared" si="53"/>
        <v>0</v>
      </c>
      <c r="L492" s="32">
        <f t="shared" si="54"/>
        <v>0</v>
      </c>
      <c r="M492" s="36">
        <f t="shared" si="55"/>
        <v>0</v>
      </c>
    </row>
    <row r="493" spans="7:13" ht="12.75">
      <c r="G493" s="21">
        <f t="shared" si="52"/>
        <v>0</v>
      </c>
      <c r="H493" s="28" t="s">
        <v>15</v>
      </c>
      <c r="K493" s="28">
        <f t="shared" si="53"/>
        <v>0</v>
      </c>
      <c r="L493" s="32">
        <f t="shared" si="54"/>
        <v>0</v>
      </c>
      <c r="M493" s="36">
        <f t="shared" si="55"/>
        <v>0</v>
      </c>
    </row>
    <row r="494" spans="7:13" ht="12.75">
      <c r="G494" s="21">
        <f t="shared" si="52"/>
        <v>0</v>
      </c>
      <c r="H494" s="28" t="s">
        <v>15</v>
      </c>
      <c r="K494" s="28">
        <f t="shared" si="53"/>
        <v>0</v>
      </c>
      <c r="L494" s="32">
        <f t="shared" si="54"/>
        <v>0</v>
      </c>
      <c r="M494" s="36">
        <f t="shared" si="55"/>
        <v>0</v>
      </c>
    </row>
    <row r="495" spans="7:13" ht="12.75">
      <c r="G495" s="21">
        <f aca="true" t="shared" si="56" ref="G495:G558">SUM(D495:F495)</f>
        <v>0</v>
      </c>
      <c r="H495" s="28" t="s">
        <v>15</v>
      </c>
      <c r="K495" s="28">
        <f aca="true" t="shared" si="57" ref="K495:K558">I495+J495</f>
        <v>0</v>
      </c>
      <c r="L495" s="32">
        <f aca="true" t="shared" si="58" ref="L495:L558">B495+C495+G495+K495</f>
        <v>0</v>
      </c>
      <c r="M495" s="36">
        <f t="shared" si="55"/>
        <v>0</v>
      </c>
    </row>
    <row r="496" spans="1:13" ht="12.75">
      <c r="A496" s="2"/>
      <c r="G496" s="21">
        <f t="shared" si="56"/>
        <v>0</v>
      </c>
      <c r="H496" s="28" t="s">
        <v>15</v>
      </c>
      <c r="K496" s="28">
        <f t="shared" si="57"/>
        <v>0</v>
      </c>
      <c r="L496" s="32">
        <f t="shared" si="58"/>
        <v>0</v>
      </c>
      <c r="M496" s="36">
        <f t="shared" si="55"/>
        <v>0</v>
      </c>
    </row>
    <row r="497" spans="7:13" ht="12.75">
      <c r="G497" s="21">
        <f t="shared" si="56"/>
        <v>0</v>
      </c>
      <c r="H497" s="28" t="s">
        <v>15</v>
      </c>
      <c r="K497" s="28">
        <f t="shared" si="57"/>
        <v>0</v>
      </c>
      <c r="L497" s="32">
        <f t="shared" si="58"/>
        <v>0</v>
      </c>
      <c r="M497" s="36">
        <f t="shared" si="55"/>
        <v>0</v>
      </c>
    </row>
    <row r="498" spans="7:13" ht="12.75">
      <c r="G498" s="21">
        <f t="shared" si="56"/>
        <v>0</v>
      </c>
      <c r="H498" s="28" t="s">
        <v>15</v>
      </c>
      <c r="K498" s="28">
        <f t="shared" si="57"/>
        <v>0</v>
      </c>
      <c r="L498" s="32">
        <f t="shared" si="58"/>
        <v>0</v>
      </c>
      <c r="M498" s="36">
        <f t="shared" si="55"/>
        <v>0</v>
      </c>
    </row>
    <row r="499" spans="7:13" ht="12.75">
      <c r="G499" s="21">
        <f t="shared" si="56"/>
        <v>0</v>
      </c>
      <c r="H499" s="28" t="s">
        <v>15</v>
      </c>
      <c r="K499" s="28">
        <f t="shared" si="57"/>
        <v>0</v>
      </c>
      <c r="L499" s="32">
        <f t="shared" si="58"/>
        <v>0</v>
      </c>
      <c r="M499" s="36">
        <f t="shared" si="55"/>
        <v>0</v>
      </c>
    </row>
    <row r="500" spans="1:13" ht="12.75">
      <c r="A500" s="2"/>
      <c r="G500" s="21">
        <f t="shared" si="56"/>
        <v>0</v>
      </c>
      <c r="H500" s="28" t="s">
        <v>15</v>
      </c>
      <c r="K500" s="28">
        <f t="shared" si="57"/>
        <v>0</v>
      </c>
      <c r="L500" s="32">
        <f t="shared" si="58"/>
        <v>0</v>
      </c>
      <c r="M500" s="36">
        <f t="shared" si="55"/>
        <v>0</v>
      </c>
    </row>
    <row r="501" spans="1:13" ht="12.75">
      <c r="A501" s="2"/>
      <c r="G501" s="21">
        <f t="shared" si="56"/>
        <v>0</v>
      </c>
      <c r="H501" s="28" t="s">
        <v>15</v>
      </c>
      <c r="K501" s="28">
        <f t="shared" si="57"/>
        <v>0</v>
      </c>
      <c r="L501" s="32">
        <f t="shared" si="58"/>
        <v>0</v>
      </c>
      <c r="M501" s="36">
        <f t="shared" si="55"/>
        <v>0</v>
      </c>
    </row>
    <row r="502" spans="1:13" ht="12.75">
      <c r="A502" s="2"/>
      <c r="G502" s="21">
        <f t="shared" si="56"/>
        <v>0</v>
      </c>
      <c r="H502" s="28" t="s">
        <v>15</v>
      </c>
      <c r="K502" s="28">
        <f t="shared" si="57"/>
        <v>0</v>
      </c>
      <c r="L502" s="32">
        <f t="shared" si="58"/>
        <v>0</v>
      </c>
      <c r="M502" s="36">
        <f t="shared" si="55"/>
        <v>0</v>
      </c>
    </row>
    <row r="503" spans="7:13" ht="12.75">
      <c r="G503" s="21">
        <f t="shared" si="56"/>
        <v>0</v>
      </c>
      <c r="H503" s="28" t="s">
        <v>15</v>
      </c>
      <c r="K503" s="28">
        <f t="shared" si="57"/>
        <v>0</v>
      </c>
      <c r="L503" s="32">
        <f t="shared" si="58"/>
        <v>0</v>
      </c>
      <c r="M503" s="36">
        <f t="shared" si="55"/>
        <v>0</v>
      </c>
    </row>
    <row r="504" spans="7:13" ht="12.75">
      <c r="G504" s="21">
        <f t="shared" si="56"/>
        <v>0</v>
      </c>
      <c r="H504" s="28" t="s">
        <v>15</v>
      </c>
      <c r="K504" s="28">
        <f t="shared" si="57"/>
        <v>0</v>
      </c>
      <c r="L504" s="32">
        <f t="shared" si="58"/>
        <v>0</v>
      </c>
      <c r="M504" s="36">
        <f t="shared" si="55"/>
        <v>0</v>
      </c>
    </row>
    <row r="505" spans="7:13" ht="12.75">
      <c r="G505" s="21">
        <f t="shared" si="56"/>
        <v>0</v>
      </c>
      <c r="H505" s="28" t="s">
        <v>15</v>
      </c>
      <c r="K505" s="28">
        <f t="shared" si="57"/>
        <v>0</v>
      </c>
      <c r="L505" s="32">
        <f t="shared" si="58"/>
        <v>0</v>
      </c>
      <c r="M505" s="36">
        <f t="shared" si="55"/>
        <v>0</v>
      </c>
    </row>
    <row r="506" spans="1:13" ht="12.75">
      <c r="A506" s="2"/>
      <c r="G506" s="21">
        <f t="shared" si="56"/>
        <v>0</v>
      </c>
      <c r="H506" s="28" t="s">
        <v>15</v>
      </c>
      <c r="K506" s="28">
        <f t="shared" si="57"/>
        <v>0</v>
      </c>
      <c r="L506" s="32">
        <f t="shared" si="58"/>
        <v>0</v>
      </c>
      <c r="M506" s="36">
        <f t="shared" si="55"/>
        <v>0</v>
      </c>
    </row>
    <row r="507" spans="1:13" ht="12.75">
      <c r="A507" s="2"/>
      <c r="G507" s="21">
        <f t="shared" si="56"/>
        <v>0</v>
      </c>
      <c r="H507" s="28" t="s">
        <v>15</v>
      </c>
      <c r="K507" s="28">
        <f t="shared" si="57"/>
        <v>0</v>
      </c>
      <c r="L507" s="32">
        <f t="shared" si="58"/>
        <v>0</v>
      </c>
      <c r="M507" s="36">
        <f t="shared" si="55"/>
        <v>0</v>
      </c>
    </row>
    <row r="508" spans="7:13" ht="12.75">
      <c r="G508" s="21">
        <f t="shared" si="56"/>
        <v>0</v>
      </c>
      <c r="H508" s="28" t="s">
        <v>15</v>
      </c>
      <c r="K508" s="28">
        <f t="shared" si="57"/>
        <v>0</v>
      </c>
      <c r="L508" s="32">
        <f t="shared" si="58"/>
        <v>0</v>
      </c>
      <c r="M508" s="36">
        <f t="shared" si="55"/>
        <v>0</v>
      </c>
    </row>
    <row r="509" spans="7:13" ht="12.75">
      <c r="G509" s="21">
        <f t="shared" si="56"/>
        <v>0</v>
      </c>
      <c r="H509" s="28" t="s">
        <v>15</v>
      </c>
      <c r="K509" s="28">
        <f t="shared" si="57"/>
        <v>0</v>
      </c>
      <c r="L509" s="32">
        <f t="shared" si="58"/>
        <v>0</v>
      </c>
      <c r="M509" s="36">
        <f t="shared" si="55"/>
        <v>0</v>
      </c>
    </row>
    <row r="510" spans="7:13" ht="12.75">
      <c r="G510" s="21">
        <f t="shared" si="56"/>
        <v>0</v>
      </c>
      <c r="H510" s="28" t="s">
        <v>15</v>
      </c>
      <c r="K510" s="28">
        <f t="shared" si="57"/>
        <v>0</v>
      </c>
      <c r="L510" s="32">
        <f t="shared" si="58"/>
        <v>0</v>
      </c>
      <c r="M510" s="36">
        <f t="shared" si="55"/>
        <v>0</v>
      </c>
    </row>
    <row r="511" spans="1:13" ht="12.75">
      <c r="A511" s="2"/>
      <c r="G511" s="21">
        <f t="shared" si="56"/>
        <v>0</v>
      </c>
      <c r="H511" s="28" t="s">
        <v>15</v>
      </c>
      <c r="K511" s="28">
        <f t="shared" si="57"/>
        <v>0</v>
      </c>
      <c r="L511" s="32">
        <f t="shared" si="58"/>
        <v>0</v>
      </c>
      <c r="M511" s="36">
        <f t="shared" si="55"/>
        <v>0</v>
      </c>
    </row>
    <row r="512" spans="1:13" ht="12.75">
      <c r="A512" s="2"/>
      <c r="G512" s="21">
        <f t="shared" si="56"/>
        <v>0</v>
      </c>
      <c r="H512" s="28" t="s">
        <v>15</v>
      </c>
      <c r="K512" s="28">
        <f t="shared" si="57"/>
        <v>0</v>
      </c>
      <c r="L512" s="32">
        <f t="shared" si="58"/>
        <v>0</v>
      </c>
      <c r="M512" s="36">
        <f t="shared" si="55"/>
        <v>0</v>
      </c>
    </row>
    <row r="513" spans="7:13" ht="12.75">
      <c r="G513" s="21">
        <f t="shared" si="56"/>
        <v>0</v>
      </c>
      <c r="H513" s="28" t="s">
        <v>15</v>
      </c>
      <c r="K513" s="28">
        <f t="shared" si="57"/>
        <v>0</v>
      </c>
      <c r="L513" s="32">
        <f t="shared" si="58"/>
        <v>0</v>
      </c>
      <c r="M513" s="36">
        <f t="shared" si="55"/>
        <v>0</v>
      </c>
    </row>
    <row r="514" spans="7:13" ht="12.75">
      <c r="G514" s="21">
        <f t="shared" si="56"/>
        <v>0</v>
      </c>
      <c r="H514" s="28" t="s">
        <v>15</v>
      </c>
      <c r="K514" s="28">
        <f t="shared" si="57"/>
        <v>0</v>
      </c>
      <c r="L514" s="32">
        <f t="shared" si="58"/>
        <v>0</v>
      </c>
      <c r="M514" s="36">
        <f t="shared" si="55"/>
        <v>0</v>
      </c>
    </row>
    <row r="515" spans="7:13" ht="12.75">
      <c r="G515" s="21">
        <f t="shared" si="56"/>
        <v>0</v>
      </c>
      <c r="H515" s="28" t="s">
        <v>15</v>
      </c>
      <c r="K515" s="28">
        <f t="shared" si="57"/>
        <v>0</v>
      </c>
      <c r="L515" s="32">
        <f t="shared" si="58"/>
        <v>0</v>
      </c>
      <c r="M515" s="36">
        <f t="shared" si="55"/>
        <v>0</v>
      </c>
    </row>
    <row r="516" spans="1:13" ht="12.75">
      <c r="A516" s="2"/>
      <c r="G516" s="21">
        <f t="shared" si="56"/>
        <v>0</v>
      </c>
      <c r="H516" s="28" t="s">
        <v>15</v>
      </c>
      <c r="K516" s="28">
        <f t="shared" si="57"/>
        <v>0</v>
      </c>
      <c r="L516" s="32">
        <f t="shared" si="58"/>
        <v>0</v>
      </c>
      <c r="M516" s="36">
        <f t="shared" si="55"/>
        <v>0</v>
      </c>
    </row>
    <row r="517" spans="1:13" ht="12.75">
      <c r="A517" s="2"/>
      <c r="G517" s="21">
        <f t="shared" si="56"/>
        <v>0</v>
      </c>
      <c r="H517" s="28" t="s">
        <v>15</v>
      </c>
      <c r="K517" s="28">
        <f t="shared" si="57"/>
        <v>0</v>
      </c>
      <c r="L517" s="32">
        <f t="shared" si="58"/>
        <v>0</v>
      </c>
      <c r="M517" s="36">
        <f t="shared" si="55"/>
        <v>0</v>
      </c>
    </row>
    <row r="518" spans="7:13" ht="12.75">
      <c r="G518" s="21">
        <f t="shared" si="56"/>
        <v>0</v>
      </c>
      <c r="H518" s="28" t="s">
        <v>15</v>
      </c>
      <c r="K518" s="28">
        <f t="shared" si="57"/>
        <v>0</v>
      </c>
      <c r="L518" s="32">
        <f t="shared" si="58"/>
        <v>0</v>
      </c>
      <c r="M518" s="36">
        <f t="shared" si="55"/>
        <v>0</v>
      </c>
    </row>
    <row r="519" spans="7:13" ht="12.75">
      <c r="G519" s="21">
        <f t="shared" si="56"/>
        <v>0</v>
      </c>
      <c r="H519" s="28" t="s">
        <v>15</v>
      </c>
      <c r="K519" s="28">
        <f t="shared" si="57"/>
        <v>0</v>
      </c>
      <c r="L519" s="32">
        <f t="shared" si="58"/>
        <v>0</v>
      </c>
      <c r="M519" s="36">
        <f t="shared" si="55"/>
        <v>0</v>
      </c>
    </row>
    <row r="520" spans="7:13" ht="12.75">
      <c r="G520" s="21">
        <f t="shared" si="56"/>
        <v>0</v>
      </c>
      <c r="H520" s="28" t="s">
        <v>15</v>
      </c>
      <c r="K520" s="28">
        <f t="shared" si="57"/>
        <v>0</v>
      </c>
      <c r="L520" s="32">
        <f t="shared" si="58"/>
        <v>0</v>
      </c>
      <c r="M520" s="36">
        <f t="shared" si="55"/>
        <v>0</v>
      </c>
    </row>
    <row r="521" spans="1:13" ht="12.75">
      <c r="A521" s="2"/>
      <c r="G521" s="21">
        <f t="shared" si="56"/>
        <v>0</v>
      </c>
      <c r="H521" s="28" t="s">
        <v>15</v>
      </c>
      <c r="K521" s="28">
        <f t="shared" si="57"/>
        <v>0</v>
      </c>
      <c r="L521" s="32">
        <f t="shared" si="58"/>
        <v>0</v>
      </c>
      <c r="M521" s="36">
        <f t="shared" si="55"/>
        <v>0</v>
      </c>
    </row>
    <row r="522" spans="1:13" ht="12.75">
      <c r="A522" s="43"/>
      <c r="G522" s="21">
        <f t="shared" si="56"/>
        <v>0</v>
      </c>
      <c r="H522" s="28" t="s">
        <v>15</v>
      </c>
      <c r="K522" s="28">
        <f t="shared" si="57"/>
        <v>0</v>
      </c>
      <c r="L522" s="32">
        <f t="shared" si="58"/>
        <v>0</v>
      </c>
      <c r="M522" s="36">
        <f t="shared" si="55"/>
        <v>0</v>
      </c>
    </row>
    <row r="523" spans="1:13" ht="12.75">
      <c r="A523" s="43"/>
      <c r="G523" s="21">
        <f t="shared" si="56"/>
        <v>0</v>
      </c>
      <c r="H523" s="28" t="s">
        <v>15</v>
      </c>
      <c r="K523" s="28">
        <f t="shared" si="57"/>
        <v>0</v>
      </c>
      <c r="L523" s="32">
        <f t="shared" si="58"/>
        <v>0</v>
      </c>
      <c r="M523" s="36">
        <f t="shared" si="55"/>
        <v>0</v>
      </c>
    </row>
    <row r="524" spans="7:13" ht="12.75">
      <c r="G524" s="21">
        <f t="shared" si="56"/>
        <v>0</v>
      </c>
      <c r="H524" s="28" t="s">
        <v>15</v>
      </c>
      <c r="K524" s="28">
        <f t="shared" si="57"/>
        <v>0</v>
      </c>
      <c r="L524" s="32">
        <f t="shared" si="58"/>
        <v>0</v>
      </c>
      <c r="M524" s="36">
        <f t="shared" si="55"/>
        <v>0</v>
      </c>
    </row>
    <row r="525" spans="7:13" ht="12.75">
      <c r="G525" s="21">
        <f t="shared" si="56"/>
        <v>0</v>
      </c>
      <c r="H525" s="28" t="s">
        <v>15</v>
      </c>
      <c r="K525" s="28">
        <f t="shared" si="57"/>
        <v>0</v>
      </c>
      <c r="L525" s="32">
        <f t="shared" si="58"/>
        <v>0</v>
      </c>
      <c r="M525" s="36">
        <f t="shared" si="55"/>
        <v>0</v>
      </c>
    </row>
    <row r="526" spans="7:13" ht="12.75">
      <c r="G526" s="21">
        <f t="shared" si="56"/>
        <v>0</v>
      </c>
      <c r="H526" s="28" t="s">
        <v>15</v>
      </c>
      <c r="K526" s="28">
        <f t="shared" si="57"/>
        <v>0</v>
      </c>
      <c r="L526" s="32">
        <f t="shared" si="58"/>
        <v>0</v>
      </c>
      <c r="M526" s="36">
        <f t="shared" si="55"/>
        <v>0</v>
      </c>
    </row>
    <row r="527" spans="1:13" ht="12.75">
      <c r="A527" s="43"/>
      <c r="G527" s="21">
        <f t="shared" si="56"/>
        <v>0</v>
      </c>
      <c r="H527" s="28" t="s">
        <v>15</v>
      </c>
      <c r="K527" s="28">
        <f t="shared" si="57"/>
        <v>0</v>
      </c>
      <c r="L527" s="32">
        <f t="shared" si="58"/>
        <v>0</v>
      </c>
      <c r="M527" s="36">
        <f t="shared" si="55"/>
        <v>0</v>
      </c>
    </row>
    <row r="528" spans="7:13" ht="12.75">
      <c r="G528" s="21">
        <f t="shared" si="56"/>
        <v>0</v>
      </c>
      <c r="H528" s="28" t="s">
        <v>15</v>
      </c>
      <c r="K528" s="28">
        <f t="shared" si="57"/>
        <v>0</v>
      </c>
      <c r="L528" s="32">
        <f t="shared" si="58"/>
        <v>0</v>
      </c>
      <c r="M528" s="36">
        <f t="shared" si="55"/>
        <v>0</v>
      </c>
    </row>
    <row r="529" spans="7:13" ht="12.75">
      <c r="G529" s="21">
        <f t="shared" si="56"/>
        <v>0</v>
      </c>
      <c r="H529" s="28" t="s">
        <v>15</v>
      </c>
      <c r="K529" s="28">
        <f t="shared" si="57"/>
        <v>0</v>
      </c>
      <c r="L529" s="32">
        <f t="shared" si="58"/>
        <v>0</v>
      </c>
      <c r="M529" s="36">
        <f t="shared" si="55"/>
        <v>0</v>
      </c>
    </row>
    <row r="530" spans="7:13" ht="12.75">
      <c r="G530" s="21">
        <f t="shared" si="56"/>
        <v>0</v>
      </c>
      <c r="H530" s="28" t="s">
        <v>15</v>
      </c>
      <c r="K530" s="28">
        <f t="shared" si="57"/>
        <v>0</v>
      </c>
      <c r="L530" s="32">
        <f t="shared" si="58"/>
        <v>0</v>
      </c>
      <c r="M530" s="36">
        <f t="shared" si="55"/>
        <v>0</v>
      </c>
    </row>
    <row r="531" spans="1:13" ht="12.75">
      <c r="A531" s="2"/>
      <c r="G531" s="21">
        <f t="shared" si="56"/>
        <v>0</v>
      </c>
      <c r="H531" s="28" t="s">
        <v>15</v>
      </c>
      <c r="K531" s="28">
        <f t="shared" si="57"/>
        <v>0</v>
      </c>
      <c r="L531" s="32">
        <f t="shared" si="58"/>
        <v>0</v>
      </c>
      <c r="M531" s="36">
        <f t="shared" si="55"/>
        <v>0</v>
      </c>
    </row>
    <row r="532" spans="1:13" ht="12.75">
      <c r="A532" s="2"/>
      <c r="G532" s="21">
        <f t="shared" si="56"/>
        <v>0</v>
      </c>
      <c r="H532" s="28" t="s">
        <v>15</v>
      </c>
      <c r="K532" s="28">
        <f t="shared" si="57"/>
        <v>0</v>
      </c>
      <c r="L532" s="32">
        <f t="shared" si="58"/>
        <v>0</v>
      </c>
      <c r="M532" s="36">
        <f t="shared" si="55"/>
        <v>0</v>
      </c>
    </row>
    <row r="533" spans="7:13" ht="12.75">
      <c r="G533" s="21">
        <f t="shared" si="56"/>
        <v>0</v>
      </c>
      <c r="H533" s="28" t="s">
        <v>15</v>
      </c>
      <c r="K533" s="28">
        <f t="shared" si="57"/>
        <v>0</v>
      </c>
      <c r="L533" s="32">
        <f t="shared" si="58"/>
        <v>0</v>
      </c>
      <c r="M533" s="36">
        <f t="shared" si="55"/>
        <v>0</v>
      </c>
    </row>
    <row r="534" spans="7:13" ht="12.75">
      <c r="G534" s="21">
        <f t="shared" si="56"/>
        <v>0</v>
      </c>
      <c r="H534" s="28" t="s">
        <v>15</v>
      </c>
      <c r="K534" s="28">
        <f t="shared" si="57"/>
        <v>0</v>
      </c>
      <c r="L534" s="32">
        <f t="shared" si="58"/>
        <v>0</v>
      </c>
      <c r="M534" s="36">
        <f t="shared" si="55"/>
        <v>0</v>
      </c>
    </row>
    <row r="535" spans="7:13" ht="12.75">
      <c r="G535" s="21">
        <f t="shared" si="56"/>
        <v>0</v>
      </c>
      <c r="H535" s="28" t="s">
        <v>15</v>
      </c>
      <c r="K535" s="28">
        <f t="shared" si="57"/>
        <v>0</v>
      </c>
      <c r="L535" s="32">
        <f t="shared" si="58"/>
        <v>0</v>
      </c>
      <c r="M535" s="36">
        <f t="shared" si="55"/>
        <v>0</v>
      </c>
    </row>
    <row r="536" spans="1:13" ht="12.75">
      <c r="A536" s="2"/>
      <c r="G536" s="21">
        <f t="shared" si="56"/>
        <v>0</v>
      </c>
      <c r="H536" s="28" t="s">
        <v>15</v>
      </c>
      <c r="K536" s="28">
        <f t="shared" si="57"/>
        <v>0</v>
      </c>
      <c r="L536" s="32">
        <f t="shared" si="58"/>
        <v>0</v>
      </c>
      <c r="M536" s="36">
        <f t="shared" si="55"/>
        <v>0</v>
      </c>
    </row>
    <row r="537" spans="1:13" ht="12.75">
      <c r="A537" s="2"/>
      <c r="G537" s="21">
        <f t="shared" si="56"/>
        <v>0</v>
      </c>
      <c r="H537" s="28" t="s">
        <v>15</v>
      </c>
      <c r="K537" s="28">
        <f t="shared" si="57"/>
        <v>0</v>
      </c>
      <c r="L537" s="32">
        <f t="shared" si="58"/>
        <v>0</v>
      </c>
      <c r="M537" s="36">
        <f aca="true" t="shared" si="59" ref="M537:M600">L537*4</f>
        <v>0</v>
      </c>
    </row>
    <row r="538" spans="7:13" ht="12.75">
      <c r="G538" s="21">
        <f t="shared" si="56"/>
        <v>0</v>
      </c>
      <c r="H538" s="28" t="s">
        <v>15</v>
      </c>
      <c r="K538" s="28">
        <f t="shared" si="57"/>
        <v>0</v>
      </c>
      <c r="L538" s="32">
        <f t="shared" si="58"/>
        <v>0</v>
      </c>
      <c r="M538" s="36">
        <f t="shared" si="59"/>
        <v>0</v>
      </c>
    </row>
    <row r="539" spans="7:13" ht="12.75">
      <c r="G539" s="21">
        <f t="shared" si="56"/>
        <v>0</v>
      </c>
      <c r="H539" s="28" t="s">
        <v>15</v>
      </c>
      <c r="K539" s="28">
        <f t="shared" si="57"/>
        <v>0</v>
      </c>
      <c r="L539" s="32">
        <f t="shared" si="58"/>
        <v>0</v>
      </c>
      <c r="M539" s="36">
        <f t="shared" si="59"/>
        <v>0</v>
      </c>
    </row>
    <row r="540" spans="7:13" ht="12.75">
      <c r="G540" s="21">
        <f t="shared" si="56"/>
        <v>0</v>
      </c>
      <c r="H540" s="28" t="s">
        <v>15</v>
      </c>
      <c r="K540" s="28">
        <f t="shared" si="57"/>
        <v>0</v>
      </c>
      <c r="L540" s="32">
        <f t="shared" si="58"/>
        <v>0</v>
      </c>
      <c r="M540" s="36">
        <f t="shared" si="59"/>
        <v>0</v>
      </c>
    </row>
    <row r="541" spans="1:13" ht="12.75">
      <c r="A541" s="2"/>
      <c r="G541" s="21">
        <f t="shared" si="56"/>
        <v>0</v>
      </c>
      <c r="H541" s="28" t="s">
        <v>15</v>
      </c>
      <c r="K541" s="28">
        <f t="shared" si="57"/>
        <v>0</v>
      </c>
      <c r="L541" s="32">
        <f t="shared" si="58"/>
        <v>0</v>
      </c>
      <c r="M541" s="36">
        <f t="shared" si="59"/>
        <v>0</v>
      </c>
    </row>
    <row r="542" spans="7:13" ht="12.75">
      <c r="G542" s="21">
        <f t="shared" si="56"/>
        <v>0</v>
      </c>
      <c r="H542" s="28" t="s">
        <v>15</v>
      </c>
      <c r="K542" s="28">
        <f t="shared" si="57"/>
        <v>0</v>
      </c>
      <c r="L542" s="32">
        <f t="shared" si="58"/>
        <v>0</v>
      </c>
      <c r="M542" s="36">
        <f t="shared" si="59"/>
        <v>0</v>
      </c>
    </row>
    <row r="543" spans="7:13" ht="12.75">
      <c r="G543" s="21">
        <f t="shared" si="56"/>
        <v>0</v>
      </c>
      <c r="H543" s="28" t="s">
        <v>15</v>
      </c>
      <c r="K543" s="28">
        <f t="shared" si="57"/>
        <v>0</v>
      </c>
      <c r="L543" s="32">
        <f t="shared" si="58"/>
        <v>0</v>
      </c>
      <c r="M543" s="36">
        <f t="shared" si="59"/>
        <v>0</v>
      </c>
    </row>
    <row r="544" spans="7:13" ht="12.75">
      <c r="G544" s="21">
        <f t="shared" si="56"/>
        <v>0</v>
      </c>
      <c r="H544" s="28" t="s">
        <v>15</v>
      </c>
      <c r="K544" s="28">
        <f t="shared" si="57"/>
        <v>0</v>
      </c>
      <c r="L544" s="32">
        <f t="shared" si="58"/>
        <v>0</v>
      </c>
      <c r="M544" s="36">
        <f t="shared" si="59"/>
        <v>0</v>
      </c>
    </row>
    <row r="545" spans="1:13" ht="12.75">
      <c r="A545" s="2"/>
      <c r="G545" s="21">
        <f t="shared" si="56"/>
        <v>0</v>
      </c>
      <c r="H545" s="28" t="s">
        <v>15</v>
      </c>
      <c r="K545" s="28">
        <f t="shared" si="57"/>
        <v>0</v>
      </c>
      <c r="L545" s="32">
        <f t="shared" si="58"/>
        <v>0</v>
      </c>
      <c r="M545" s="36">
        <f t="shared" si="59"/>
        <v>0</v>
      </c>
    </row>
    <row r="546" spans="7:13" ht="12.75">
      <c r="G546" s="21">
        <f t="shared" si="56"/>
        <v>0</v>
      </c>
      <c r="H546" s="28" t="s">
        <v>15</v>
      </c>
      <c r="K546" s="28">
        <f t="shared" si="57"/>
        <v>0</v>
      </c>
      <c r="L546" s="32">
        <f t="shared" si="58"/>
        <v>0</v>
      </c>
      <c r="M546" s="36">
        <f t="shared" si="59"/>
        <v>0</v>
      </c>
    </row>
    <row r="547" spans="7:13" ht="12.75">
      <c r="G547" s="21">
        <f t="shared" si="56"/>
        <v>0</v>
      </c>
      <c r="H547" s="28" t="s">
        <v>15</v>
      </c>
      <c r="K547" s="28">
        <f t="shared" si="57"/>
        <v>0</v>
      </c>
      <c r="L547" s="32">
        <f t="shared" si="58"/>
        <v>0</v>
      </c>
      <c r="M547" s="36">
        <f t="shared" si="59"/>
        <v>0</v>
      </c>
    </row>
    <row r="548" spans="7:13" ht="12.75">
      <c r="G548" s="21">
        <f t="shared" si="56"/>
        <v>0</v>
      </c>
      <c r="H548" s="28" t="s">
        <v>15</v>
      </c>
      <c r="K548" s="28">
        <f t="shared" si="57"/>
        <v>0</v>
      </c>
      <c r="L548" s="32">
        <f t="shared" si="58"/>
        <v>0</v>
      </c>
      <c r="M548" s="36">
        <f t="shared" si="59"/>
        <v>0</v>
      </c>
    </row>
    <row r="549" spans="1:13" ht="12.75">
      <c r="A549" s="2"/>
      <c r="G549" s="21">
        <f t="shared" si="56"/>
        <v>0</v>
      </c>
      <c r="H549" s="28" t="s">
        <v>15</v>
      </c>
      <c r="K549" s="28">
        <f t="shared" si="57"/>
        <v>0</v>
      </c>
      <c r="L549" s="32">
        <f t="shared" si="58"/>
        <v>0</v>
      </c>
      <c r="M549" s="36">
        <f t="shared" si="59"/>
        <v>0</v>
      </c>
    </row>
    <row r="550" spans="7:13" ht="12.75">
      <c r="G550" s="21">
        <f t="shared" si="56"/>
        <v>0</v>
      </c>
      <c r="H550" s="28" t="s">
        <v>15</v>
      </c>
      <c r="K550" s="28">
        <f t="shared" si="57"/>
        <v>0</v>
      </c>
      <c r="L550" s="32">
        <f t="shared" si="58"/>
        <v>0</v>
      </c>
      <c r="M550" s="36">
        <f t="shared" si="59"/>
        <v>0</v>
      </c>
    </row>
    <row r="551" spans="7:13" ht="12.75">
      <c r="G551" s="21">
        <f t="shared" si="56"/>
        <v>0</v>
      </c>
      <c r="H551" s="28" t="s">
        <v>15</v>
      </c>
      <c r="K551" s="28">
        <f t="shared" si="57"/>
        <v>0</v>
      </c>
      <c r="L551" s="32">
        <f t="shared" si="58"/>
        <v>0</v>
      </c>
      <c r="M551" s="36">
        <f t="shared" si="59"/>
        <v>0</v>
      </c>
    </row>
    <row r="552" spans="7:13" ht="12.75">
      <c r="G552" s="21">
        <f t="shared" si="56"/>
        <v>0</v>
      </c>
      <c r="H552" s="28" t="s">
        <v>15</v>
      </c>
      <c r="K552" s="28">
        <f t="shared" si="57"/>
        <v>0</v>
      </c>
      <c r="L552" s="32">
        <f t="shared" si="58"/>
        <v>0</v>
      </c>
      <c r="M552" s="36">
        <f t="shared" si="59"/>
        <v>0</v>
      </c>
    </row>
    <row r="553" spans="1:13" ht="12.75">
      <c r="A553" s="2"/>
      <c r="G553" s="21">
        <f t="shared" si="56"/>
        <v>0</v>
      </c>
      <c r="H553" s="28" t="s">
        <v>15</v>
      </c>
      <c r="K553" s="28">
        <f t="shared" si="57"/>
        <v>0</v>
      </c>
      <c r="L553" s="32">
        <f t="shared" si="58"/>
        <v>0</v>
      </c>
      <c r="M553" s="36">
        <f t="shared" si="59"/>
        <v>0</v>
      </c>
    </row>
    <row r="554" spans="1:13" ht="12.75">
      <c r="A554" s="2"/>
      <c r="G554" s="21">
        <f t="shared" si="56"/>
        <v>0</v>
      </c>
      <c r="H554" s="28" t="s">
        <v>15</v>
      </c>
      <c r="K554" s="28">
        <f t="shared" si="57"/>
        <v>0</v>
      </c>
      <c r="L554" s="32">
        <f t="shared" si="58"/>
        <v>0</v>
      </c>
      <c r="M554" s="36">
        <f t="shared" si="59"/>
        <v>0</v>
      </c>
    </row>
    <row r="555" spans="1:13" ht="12.75">
      <c r="A555" s="2"/>
      <c r="G555" s="21">
        <f t="shared" si="56"/>
        <v>0</v>
      </c>
      <c r="H555" s="28" t="s">
        <v>15</v>
      </c>
      <c r="K555" s="28">
        <f t="shared" si="57"/>
        <v>0</v>
      </c>
      <c r="L555" s="32">
        <f t="shared" si="58"/>
        <v>0</v>
      </c>
      <c r="M555" s="36">
        <f t="shared" si="59"/>
        <v>0</v>
      </c>
    </row>
    <row r="556" spans="1:13" ht="12.75">
      <c r="A556" s="2"/>
      <c r="G556" s="21">
        <f t="shared" si="56"/>
        <v>0</v>
      </c>
      <c r="H556" s="28" t="s">
        <v>15</v>
      </c>
      <c r="K556" s="28">
        <f t="shared" si="57"/>
        <v>0</v>
      </c>
      <c r="L556" s="32">
        <f t="shared" si="58"/>
        <v>0</v>
      </c>
      <c r="M556" s="36">
        <f t="shared" si="59"/>
        <v>0</v>
      </c>
    </row>
    <row r="557" spans="7:13" ht="12.75">
      <c r="G557" s="21">
        <f t="shared" si="56"/>
        <v>0</v>
      </c>
      <c r="H557" s="28" t="s">
        <v>15</v>
      </c>
      <c r="K557" s="28">
        <f t="shared" si="57"/>
        <v>0</v>
      </c>
      <c r="L557" s="32">
        <f t="shared" si="58"/>
        <v>0</v>
      </c>
      <c r="M557" s="36">
        <f t="shared" si="59"/>
        <v>0</v>
      </c>
    </row>
    <row r="558" spans="7:13" ht="12.75">
      <c r="G558" s="21">
        <f t="shared" si="56"/>
        <v>0</v>
      </c>
      <c r="H558" s="28" t="s">
        <v>15</v>
      </c>
      <c r="K558" s="28">
        <f t="shared" si="57"/>
        <v>0</v>
      </c>
      <c r="L558" s="32">
        <f t="shared" si="58"/>
        <v>0</v>
      </c>
      <c r="M558" s="36">
        <f t="shared" si="59"/>
        <v>0</v>
      </c>
    </row>
    <row r="559" spans="7:13" ht="12.75">
      <c r="G559" s="21">
        <f aca="true" t="shared" si="60" ref="G559:G622">SUM(D559:F559)</f>
        <v>0</v>
      </c>
      <c r="H559" s="28" t="s">
        <v>15</v>
      </c>
      <c r="K559" s="28">
        <f aca="true" t="shared" si="61" ref="K559:K622">I559+J559</f>
        <v>0</v>
      </c>
      <c r="L559" s="32">
        <f aca="true" t="shared" si="62" ref="L559:L622">B559+C559+G559+K559</f>
        <v>0</v>
      </c>
      <c r="M559" s="36">
        <f t="shared" si="59"/>
        <v>0</v>
      </c>
    </row>
    <row r="560" spans="1:13" ht="12.75">
      <c r="A560" s="2"/>
      <c r="G560" s="21">
        <f t="shared" si="60"/>
        <v>0</v>
      </c>
      <c r="H560" s="28" t="s">
        <v>15</v>
      </c>
      <c r="K560" s="28">
        <f t="shared" si="61"/>
        <v>0</v>
      </c>
      <c r="L560" s="32">
        <f t="shared" si="62"/>
        <v>0</v>
      </c>
      <c r="M560" s="36">
        <f t="shared" si="59"/>
        <v>0</v>
      </c>
    </row>
    <row r="561" spans="7:13" ht="12.75">
      <c r="G561" s="21">
        <f t="shared" si="60"/>
        <v>0</v>
      </c>
      <c r="H561" s="28" t="s">
        <v>15</v>
      </c>
      <c r="K561" s="28">
        <f t="shared" si="61"/>
        <v>0</v>
      </c>
      <c r="L561" s="32">
        <f t="shared" si="62"/>
        <v>0</v>
      </c>
      <c r="M561" s="36">
        <f t="shared" si="59"/>
        <v>0</v>
      </c>
    </row>
    <row r="562" spans="7:13" ht="12.75">
      <c r="G562" s="21">
        <f t="shared" si="60"/>
        <v>0</v>
      </c>
      <c r="H562" s="28" t="s">
        <v>15</v>
      </c>
      <c r="K562" s="28">
        <f t="shared" si="61"/>
        <v>0</v>
      </c>
      <c r="L562" s="32">
        <f t="shared" si="62"/>
        <v>0</v>
      </c>
      <c r="M562" s="36">
        <f t="shared" si="59"/>
        <v>0</v>
      </c>
    </row>
    <row r="563" spans="7:13" ht="12.75">
      <c r="G563" s="21">
        <f t="shared" si="60"/>
        <v>0</v>
      </c>
      <c r="H563" s="28" t="s">
        <v>15</v>
      </c>
      <c r="K563" s="28">
        <f t="shared" si="61"/>
        <v>0</v>
      </c>
      <c r="L563" s="32">
        <f t="shared" si="62"/>
        <v>0</v>
      </c>
      <c r="M563" s="36">
        <f t="shared" si="59"/>
        <v>0</v>
      </c>
    </row>
    <row r="564" spans="1:13" ht="12.75">
      <c r="A564" s="2"/>
      <c r="G564" s="21">
        <f t="shared" si="60"/>
        <v>0</v>
      </c>
      <c r="H564" s="28" t="s">
        <v>15</v>
      </c>
      <c r="K564" s="28">
        <f t="shared" si="61"/>
        <v>0</v>
      </c>
      <c r="L564" s="32">
        <f t="shared" si="62"/>
        <v>0</v>
      </c>
      <c r="M564" s="36">
        <f t="shared" si="59"/>
        <v>0</v>
      </c>
    </row>
    <row r="565" spans="1:13" ht="12.75">
      <c r="A565" s="2"/>
      <c r="G565" s="21">
        <f t="shared" si="60"/>
        <v>0</v>
      </c>
      <c r="H565" s="28" t="s">
        <v>15</v>
      </c>
      <c r="K565" s="28">
        <f t="shared" si="61"/>
        <v>0</v>
      </c>
      <c r="L565" s="32">
        <f t="shared" si="62"/>
        <v>0</v>
      </c>
      <c r="M565" s="36">
        <f t="shared" si="59"/>
        <v>0</v>
      </c>
    </row>
    <row r="566" spans="7:13" ht="12.75">
      <c r="G566" s="21">
        <f t="shared" si="60"/>
        <v>0</v>
      </c>
      <c r="H566" s="28" t="s">
        <v>15</v>
      </c>
      <c r="K566" s="28">
        <f t="shared" si="61"/>
        <v>0</v>
      </c>
      <c r="L566" s="32">
        <f t="shared" si="62"/>
        <v>0</v>
      </c>
      <c r="M566" s="36">
        <f t="shared" si="59"/>
        <v>0</v>
      </c>
    </row>
    <row r="567" spans="7:13" ht="12.75">
      <c r="G567" s="21">
        <f t="shared" si="60"/>
        <v>0</v>
      </c>
      <c r="H567" s="28" t="s">
        <v>15</v>
      </c>
      <c r="K567" s="28">
        <f t="shared" si="61"/>
        <v>0</v>
      </c>
      <c r="L567" s="32">
        <f t="shared" si="62"/>
        <v>0</v>
      </c>
      <c r="M567" s="36">
        <f t="shared" si="59"/>
        <v>0</v>
      </c>
    </row>
    <row r="568" spans="7:13" ht="12.75">
      <c r="G568" s="21">
        <f t="shared" si="60"/>
        <v>0</v>
      </c>
      <c r="H568" s="28" t="s">
        <v>15</v>
      </c>
      <c r="K568" s="28">
        <f t="shared" si="61"/>
        <v>0</v>
      </c>
      <c r="L568" s="32">
        <f t="shared" si="62"/>
        <v>0</v>
      </c>
      <c r="M568" s="36">
        <f t="shared" si="59"/>
        <v>0</v>
      </c>
    </row>
    <row r="569" spans="1:13" ht="12.75">
      <c r="A569" s="2"/>
      <c r="G569" s="21">
        <f t="shared" si="60"/>
        <v>0</v>
      </c>
      <c r="H569" s="28" t="s">
        <v>15</v>
      </c>
      <c r="K569" s="28">
        <f t="shared" si="61"/>
        <v>0</v>
      </c>
      <c r="L569" s="32">
        <f t="shared" si="62"/>
        <v>0</v>
      </c>
      <c r="M569" s="36">
        <f t="shared" si="59"/>
        <v>0</v>
      </c>
    </row>
    <row r="570" spans="1:13" ht="12.75">
      <c r="A570" s="2"/>
      <c r="G570" s="21">
        <f t="shared" si="60"/>
        <v>0</v>
      </c>
      <c r="H570" s="28" t="s">
        <v>15</v>
      </c>
      <c r="K570" s="28">
        <f t="shared" si="61"/>
        <v>0</v>
      </c>
      <c r="L570" s="32">
        <f t="shared" si="62"/>
        <v>0</v>
      </c>
      <c r="M570" s="36">
        <f t="shared" si="59"/>
        <v>0</v>
      </c>
    </row>
    <row r="571" spans="7:13" ht="12.75">
      <c r="G571" s="21">
        <f t="shared" si="60"/>
        <v>0</v>
      </c>
      <c r="H571" s="28" t="s">
        <v>15</v>
      </c>
      <c r="K571" s="28">
        <f t="shared" si="61"/>
        <v>0</v>
      </c>
      <c r="L571" s="32">
        <f t="shared" si="62"/>
        <v>0</v>
      </c>
      <c r="M571" s="36">
        <f t="shared" si="59"/>
        <v>0</v>
      </c>
    </row>
    <row r="572" spans="7:13" ht="12.75">
      <c r="G572" s="21">
        <f t="shared" si="60"/>
        <v>0</v>
      </c>
      <c r="H572" s="28" t="s">
        <v>15</v>
      </c>
      <c r="K572" s="28">
        <f t="shared" si="61"/>
        <v>0</v>
      </c>
      <c r="L572" s="32">
        <f t="shared" si="62"/>
        <v>0</v>
      </c>
      <c r="M572" s="36">
        <f t="shared" si="59"/>
        <v>0</v>
      </c>
    </row>
    <row r="573" spans="7:13" ht="12.75">
      <c r="G573" s="21">
        <f t="shared" si="60"/>
        <v>0</v>
      </c>
      <c r="H573" s="28" t="s">
        <v>15</v>
      </c>
      <c r="K573" s="28">
        <f t="shared" si="61"/>
        <v>0</v>
      </c>
      <c r="L573" s="32">
        <f t="shared" si="62"/>
        <v>0</v>
      </c>
      <c r="M573" s="36">
        <f t="shared" si="59"/>
        <v>0</v>
      </c>
    </row>
    <row r="574" spans="1:13" ht="12.75">
      <c r="A574" s="2"/>
      <c r="G574" s="21">
        <f t="shared" si="60"/>
        <v>0</v>
      </c>
      <c r="H574" s="28" t="s">
        <v>15</v>
      </c>
      <c r="K574" s="28">
        <f t="shared" si="61"/>
        <v>0</v>
      </c>
      <c r="L574" s="32">
        <f t="shared" si="62"/>
        <v>0</v>
      </c>
      <c r="M574" s="36">
        <f t="shared" si="59"/>
        <v>0</v>
      </c>
    </row>
    <row r="575" spans="7:13" ht="12.75">
      <c r="G575" s="21">
        <f t="shared" si="60"/>
        <v>0</v>
      </c>
      <c r="H575" s="28" t="s">
        <v>15</v>
      </c>
      <c r="K575" s="28">
        <f t="shared" si="61"/>
        <v>0</v>
      </c>
      <c r="L575" s="32">
        <f t="shared" si="62"/>
        <v>0</v>
      </c>
      <c r="M575" s="36">
        <f t="shared" si="59"/>
        <v>0</v>
      </c>
    </row>
    <row r="576" spans="7:13" ht="12.75">
      <c r="G576" s="21">
        <f t="shared" si="60"/>
        <v>0</v>
      </c>
      <c r="H576" s="28" t="s">
        <v>15</v>
      </c>
      <c r="K576" s="28">
        <f t="shared" si="61"/>
        <v>0</v>
      </c>
      <c r="L576" s="32">
        <f t="shared" si="62"/>
        <v>0</v>
      </c>
      <c r="M576" s="36">
        <f t="shared" si="59"/>
        <v>0</v>
      </c>
    </row>
    <row r="577" spans="7:13" ht="12.75">
      <c r="G577" s="21">
        <f t="shared" si="60"/>
        <v>0</v>
      </c>
      <c r="H577" s="28" t="s">
        <v>15</v>
      </c>
      <c r="K577" s="28">
        <f t="shared" si="61"/>
        <v>0</v>
      </c>
      <c r="L577" s="32">
        <f t="shared" si="62"/>
        <v>0</v>
      </c>
      <c r="M577" s="36">
        <f t="shared" si="59"/>
        <v>0</v>
      </c>
    </row>
    <row r="578" spans="1:13" ht="12.75">
      <c r="A578" s="2"/>
      <c r="G578" s="21">
        <f t="shared" si="60"/>
        <v>0</v>
      </c>
      <c r="H578" s="28" t="s">
        <v>15</v>
      </c>
      <c r="K578" s="28">
        <f t="shared" si="61"/>
        <v>0</v>
      </c>
      <c r="L578" s="32">
        <f t="shared" si="62"/>
        <v>0</v>
      </c>
      <c r="M578" s="36">
        <f t="shared" si="59"/>
        <v>0</v>
      </c>
    </row>
    <row r="579" spans="1:13" ht="12.75">
      <c r="A579" s="2"/>
      <c r="G579" s="21">
        <f t="shared" si="60"/>
        <v>0</v>
      </c>
      <c r="H579" s="28" t="s">
        <v>15</v>
      </c>
      <c r="K579" s="28">
        <f t="shared" si="61"/>
        <v>0</v>
      </c>
      <c r="L579" s="32">
        <f t="shared" si="62"/>
        <v>0</v>
      </c>
      <c r="M579" s="36">
        <f t="shared" si="59"/>
        <v>0</v>
      </c>
    </row>
    <row r="580" spans="1:13" ht="12.75">
      <c r="A580" s="2"/>
      <c r="G580" s="21">
        <f t="shared" si="60"/>
        <v>0</v>
      </c>
      <c r="H580" s="28" t="s">
        <v>15</v>
      </c>
      <c r="K580" s="28">
        <f t="shared" si="61"/>
        <v>0</v>
      </c>
      <c r="L580" s="32">
        <f t="shared" si="62"/>
        <v>0</v>
      </c>
      <c r="M580" s="36">
        <f t="shared" si="59"/>
        <v>0</v>
      </c>
    </row>
    <row r="581" spans="7:13" ht="12.75">
      <c r="G581" s="21">
        <f t="shared" si="60"/>
        <v>0</v>
      </c>
      <c r="H581" s="28" t="s">
        <v>15</v>
      </c>
      <c r="K581" s="28">
        <f t="shared" si="61"/>
        <v>0</v>
      </c>
      <c r="L581" s="32">
        <f t="shared" si="62"/>
        <v>0</v>
      </c>
      <c r="M581" s="36">
        <f t="shared" si="59"/>
        <v>0</v>
      </c>
    </row>
    <row r="582" spans="7:13" ht="12.75">
      <c r="G582" s="21">
        <f t="shared" si="60"/>
        <v>0</v>
      </c>
      <c r="H582" s="28" t="s">
        <v>15</v>
      </c>
      <c r="K582" s="28">
        <f t="shared" si="61"/>
        <v>0</v>
      </c>
      <c r="L582" s="32">
        <f t="shared" si="62"/>
        <v>0</v>
      </c>
      <c r="M582" s="36">
        <f t="shared" si="59"/>
        <v>0</v>
      </c>
    </row>
    <row r="583" spans="7:13" ht="12.75">
      <c r="G583" s="21">
        <f t="shared" si="60"/>
        <v>0</v>
      </c>
      <c r="H583" s="28" t="s">
        <v>15</v>
      </c>
      <c r="K583" s="28">
        <f t="shared" si="61"/>
        <v>0</v>
      </c>
      <c r="L583" s="32">
        <f t="shared" si="62"/>
        <v>0</v>
      </c>
      <c r="M583" s="36">
        <f t="shared" si="59"/>
        <v>0</v>
      </c>
    </row>
    <row r="584" spans="1:13" ht="12.75">
      <c r="A584" s="2"/>
      <c r="G584" s="21">
        <f t="shared" si="60"/>
        <v>0</v>
      </c>
      <c r="H584" s="28" t="s">
        <v>15</v>
      </c>
      <c r="K584" s="28">
        <f t="shared" si="61"/>
        <v>0</v>
      </c>
      <c r="L584" s="32">
        <f t="shared" si="62"/>
        <v>0</v>
      </c>
      <c r="M584" s="36">
        <f t="shared" si="59"/>
        <v>0</v>
      </c>
    </row>
    <row r="585" spans="7:13" ht="12.75">
      <c r="G585" s="21">
        <f t="shared" si="60"/>
        <v>0</v>
      </c>
      <c r="H585" s="28" t="s">
        <v>15</v>
      </c>
      <c r="K585" s="28">
        <f t="shared" si="61"/>
        <v>0</v>
      </c>
      <c r="L585" s="32">
        <f t="shared" si="62"/>
        <v>0</v>
      </c>
      <c r="M585" s="36">
        <f t="shared" si="59"/>
        <v>0</v>
      </c>
    </row>
    <row r="586" spans="7:13" ht="12.75">
      <c r="G586" s="21">
        <f t="shared" si="60"/>
        <v>0</v>
      </c>
      <c r="H586" s="28" t="s">
        <v>15</v>
      </c>
      <c r="K586" s="28">
        <f t="shared" si="61"/>
        <v>0</v>
      </c>
      <c r="L586" s="32">
        <f t="shared" si="62"/>
        <v>0</v>
      </c>
      <c r="M586" s="36">
        <f t="shared" si="59"/>
        <v>0</v>
      </c>
    </row>
    <row r="587" spans="7:13" ht="12.75">
      <c r="G587" s="21">
        <f t="shared" si="60"/>
        <v>0</v>
      </c>
      <c r="H587" s="28" t="s">
        <v>15</v>
      </c>
      <c r="K587" s="28">
        <f t="shared" si="61"/>
        <v>0</v>
      </c>
      <c r="L587" s="32">
        <f t="shared" si="62"/>
        <v>0</v>
      </c>
      <c r="M587" s="36">
        <f t="shared" si="59"/>
        <v>0</v>
      </c>
    </row>
    <row r="588" spans="1:13" ht="12.75">
      <c r="A588" s="2"/>
      <c r="G588" s="21">
        <f t="shared" si="60"/>
        <v>0</v>
      </c>
      <c r="H588" s="28" t="s">
        <v>15</v>
      </c>
      <c r="K588" s="28">
        <f t="shared" si="61"/>
        <v>0</v>
      </c>
      <c r="L588" s="32">
        <f t="shared" si="62"/>
        <v>0</v>
      </c>
      <c r="M588" s="36">
        <f t="shared" si="59"/>
        <v>0</v>
      </c>
    </row>
    <row r="589" spans="7:13" ht="12.75">
      <c r="G589" s="21">
        <f t="shared" si="60"/>
        <v>0</v>
      </c>
      <c r="H589" s="28" t="s">
        <v>15</v>
      </c>
      <c r="K589" s="28">
        <f t="shared" si="61"/>
        <v>0</v>
      </c>
      <c r="L589" s="32">
        <f t="shared" si="62"/>
        <v>0</v>
      </c>
      <c r="M589" s="36">
        <f t="shared" si="59"/>
        <v>0</v>
      </c>
    </row>
    <row r="590" spans="7:13" ht="12.75">
      <c r="G590" s="21">
        <f t="shared" si="60"/>
        <v>0</v>
      </c>
      <c r="H590" s="28" t="s">
        <v>15</v>
      </c>
      <c r="K590" s="28">
        <f t="shared" si="61"/>
        <v>0</v>
      </c>
      <c r="L590" s="32">
        <f t="shared" si="62"/>
        <v>0</v>
      </c>
      <c r="M590" s="36">
        <f t="shared" si="59"/>
        <v>0</v>
      </c>
    </row>
    <row r="591" spans="7:13" ht="12.75">
      <c r="G591" s="21">
        <f t="shared" si="60"/>
        <v>0</v>
      </c>
      <c r="H591" s="28" t="s">
        <v>15</v>
      </c>
      <c r="K591" s="28">
        <f t="shared" si="61"/>
        <v>0</v>
      </c>
      <c r="L591" s="32">
        <f t="shared" si="62"/>
        <v>0</v>
      </c>
      <c r="M591" s="36">
        <f t="shared" si="59"/>
        <v>0</v>
      </c>
    </row>
    <row r="592" spans="1:13" ht="12.75">
      <c r="A592" s="2"/>
      <c r="G592" s="21">
        <f t="shared" si="60"/>
        <v>0</v>
      </c>
      <c r="H592" s="28" t="s">
        <v>15</v>
      </c>
      <c r="K592" s="28">
        <f t="shared" si="61"/>
        <v>0</v>
      </c>
      <c r="L592" s="32">
        <f t="shared" si="62"/>
        <v>0</v>
      </c>
      <c r="M592" s="36">
        <f t="shared" si="59"/>
        <v>0</v>
      </c>
    </row>
    <row r="593" spans="1:13" ht="12.75">
      <c r="A593" s="2"/>
      <c r="G593" s="21">
        <f t="shared" si="60"/>
        <v>0</v>
      </c>
      <c r="H593" s="28" t="s">
        <v>15</v>
      </c>
      <c r="K593" s="28">
        <f t="shared" si="61"/>
        <v>0</v>
      </c>
      <c r="L593" s="32">
        <f t="shared" si="62"/>
        <v>0</v>
      </c>
      <c r="M593" s="36">
        <f t="shared" si="59"/>
        <v>0</v>
      </c>
    </row>
    <row r="594" spans="1:13" ht="12.75">
      <c r="A594" s="2"/>
      <c r="G594" s="21">
        <f t="shared" si="60"/>
        <v>0</v>
      </c>
      <c r="H594" s="28" t="s">
        <v>15</v>
      </c>
      <c r="K594" s="28">
        <f t="shared" si="61"/>
        <v>0</v>
      </c>
      <c r="L594" s="32">
        <f t="shared" si="62"/>
        <v>0</v>
      </c>
      <c r="M594" s="36">
        <f t="shared" si="59"/>
        <v>0</v>
      </c>
    </row>
    <row r="595" spans="1:13" ht="12.75">
      <c r="A595" s="2"/>
      <c r="G595" s="21">
        <f t="shared" si="60"/>
        <v>0</v>
      </c>
      <c r="H595" s="28" t="s">
        <v>15</v>
      </c>
      <c r="K595" s="28">
        <f t="shared" si="61"/>
        <v>0</v>
      </c>
      <c r="L595" s="32">
        <f t="shared" si="62"/>
        <v>0</v>
      </c>
      <c r="M595" s="36">
        <f t="shared" si="59"/>
        <v>0</v>
      </c>
    </row>
    <row r="596" spans="1:13" ht="12.75">
      <c r="A596" s="2"/>
      <c r="G596" s="21">
        <f t="shared" si="60"/>
        <v>0</v>
      </c>
      <c r="H596" s="28" t="s">
        <v>15</v>
      </c>
      <c r="K596" s="28">
        <f t="shared" si="61"/>
        <v>0</v>
      </c>
      <c r="L596" s="32">
        <f t="shared" si="62"/>
        <v>0</v>
      </c>
      <c r="M596" s="36">
        <f t="shared" si="59"/>
        <v>0</v>
      </c>
    </row>
    <row r="597" spans="1:13" ht="12.75">
      <c r="A597" s="2"/>
      <c r="G597" s="21">
        <f t="shared" si="60"/>
        <v>0</v>
      </c>
      <c r="H597" s="28" t="s">
        <v>15</v>
      </c>
      <c r="K597" s="28">
        <f t="shared" si="61"/>
        <v>0</v>
      </c>
      <c r="L597" s="32">
        <f t="shared" si="62"/>
        <v>0</v>
      </c>
      <c r="M597" s="36">
        <f t="shared" si="59"/>
        <v>0</v>
      </c>
    </row>
    <row r="598" spans="7:13" ht="12.75">
      <c r="G598" s="21">
        <f t="shared" si="60"/>
        <v>0</v>
      </c>
      <c r="H598" s="28" t="s">
        <v>15</v>
      </c>
      <c r="K598" s="28">
        <f t="shared" si="61"/>
        <v>0</v>
      </c>
      <c r="L598" s="32">
        <f t="shared" si="62"/>
        <v>0</v>
      </c>
      <c r="M598" s="36">
        <f t="shared" si="59"/>
        <v>0</v>
      </c>
    </row>
    <row r="599" spans="7:13" ht="12.75">
      <c r="G599" s="21">
        <f t="shared" si="60"/>
        <v>0</v>
      </c>
      <c r="H599" s="28" t="s">
        <v>15</v>
      </c>
      <c r="K599" s="28">
        <f t="shared" si="61"/>
        <v>0</v>
      </c>
      <c r="L599" s="32">
        <f t="shared" si="62"/>
        <v>0</v>
      </c>
      <c r="M599" s="36">
        <f t="shared" si="59"/>
        <v>0</v>
      </c>
    </row>
    <row r="600" spans="7:13" ht="12.75">
      <c r="G600" s="21">
        <f t="shared" si="60"/>
        <v>0</v>
      </c>
      <c r="H600" s="28" t="s">
        <v>15</v>
      </c>
      <c r="K600" s="28">
        <f t="shared" si="61"/>
        <v>0</v>
      </c>
      <c r="L600" s="32">
        <f t="shared" si="62"/>
        <v>0</v>
      </c>
      <c r="M600" s="36">
        <f t="shared" si="59"/>
        <v>0</v>
      </c>
    </row>
    <row r="601" spans="1:13" ht="12.75">
      <c r="A601" s="2"/>
      <c r="G601" s="21">
        <f t="shared" si="60"/>
        <v>0</v>
      </c>
      <c r="H601" s="28" t="s">
        <v>15</v>
      </c>
      <c r="K601" s="28">
        <f t="shared" si="61"/>
        <v>0</v>
      </c>
      <c r="L601" s="32">
        <f t="shared" si="62"/>
        <v>0</v>
      </c>
      <c r="M601" s="36">
        <f aca="true" t="shared" si="63" ref="M601:M664">L601*4</f>
        <v>0</v>
      </c>
    </row>
    <row r="602" spans="1:13" ht="12.75">
      <c r="A602" s="2"/>
      <c r="G602" s="21">
        <f t="shared" si="60"/>
        <v>0</v>
      </c>
      <c r="H602" s="28" t="s">
        <v>15</v>
      </c>
      <c r="K602" s="28">
        <f t="shared" si="61"/>
        <v>0</v>
      </c>
      <c r="L602" s="32">
        <f t="shared" si="62"/>
        <v>0</v>
      </c>
      <c r="M602" s="36">
        <f t="shared" si="63"/>
        <v>0</v>
      </c>
    </row>
    <row r="603" spans="7:13" ht="12.75">
      <c r="G603" s="21">
        <f t="shared" si="60"/>
        <v>0</v>
      </c>
      <c r="H603" s="28" t="s">
        <v>15</v>
      </c>
      <c r="K603" s="28">
        <f t="shared" si="61"/>
        <v>0</v>
      </c>
      <c r="L603" s="32">
        <f t="shared" si="62"/>
        <v>0</v>
      </c>
      <c r="M603" s="36">
        <f t="shared" si="63"/>
        <v>0</v>
      </c>
    </row>
    <row r="604" spans="7:13" ht="12.75">
      <c r="G604" s="21">
        <f t="shared" si="60"/>
        <v>0</v>
      </c>
      <c r="H604" s="28" t="s">
        <v>15</v>
      </c>
      <c r="K604" s="28">
        <f t="shared" si="61"/>
        <v>0</v>
      </c>
      <c r="L604" s="32">
        <f t="shared" si="62"/>
        <v>0</v>
      </c>
      <c r="M604" s="36">
        <f t="shared" si="63"/>
        <v>0</v>
      </c>
    </row>
    <row r="605" spans="7:13" ht="12.75">
      <c r="G605" s="21">
        <f t="shared" si="60"/>
        <v>0</v>
      </c>
      <c r="H605" s="28" t="s">
        <v>15</v>
      </c>
      <c r="K605" s="28">
        <f t="shared" si="61"/>
        <v>0</v>
      </c>
      <c r="L605" s="32">
        <f t="shared" si="62"/>
        <v>0</v>
      </c>
      <c r="M605" s="36">
        <f t="shared" si="63"/>
        <v>0</v>
      </c>
    </row>
    <row r="606" spans="1:13" ht="12.75">
      <c r="A606" s="2"/>
      <c r="G606" s="21">
        <f t="shared" si="60"/>
        <v>0</v>
      </c>
      <c r="H606" s="28" t="s">
        <v>15</v>
      </c>
      <c r="K606" s="28">
        <f t="shared" si="61"/>
        <v>0</v>
      </c>
      <c r="L606" s="32">
        <f t="shared" si="62"/>
        <v>0</v>
      </c>
      <c r="M606" s="36">
        <f t="shared" si="63"/>
        <v>0</v>
      </c>
    </row>
    <row r="607" spans="7:13" ht="12.75">
      <c r="G607" s="21">
        <f t="shared" si="60"/>
        <v>0</v>
      </c>
      <c r="H607" s="28" t="s">
        <v>15</v>
      </c>
      <c r="K607" s="28">
        <f t="shared" si="61"/>
        <v>0</v>
      </c>
      <c r="L607" s="32">
        <f t="shared" si="62"/>
        <v>0</v>
      </c>
      <c r="M607" s="36">
        <f t="shared" si="63"/>
        <v>0</v>
      </c>
    </row>
    <row r="608" spans="7:13" ht="12.75">
      <c r="G608" s="21">
        <f t="shared" si="60"/>
        <v>0</v>
      </c>
      <c r="H608" s="28" t="s">
        <v>15</v>
      </c>
      <c r="K608" s="28">
        <f t="shared" si="61"/>
        <v>0</v>
      </c>
      <c r="L608" s="32">
        <f t="shared" si="62"/>
        <v>0</v>
      </c>
      <c r="M608" s="36">
        <f t="shared" si="63"/>
        <v>0</v>
      </c>
    </row>
    <row r="609" spans="7:13" ht="12.75">
      <c r="G609" s="21">
        <f t="shared" si="60"/>
        <v>0</v>
      </c>
      <c r="H609" s="28" t="s">
        <v>15</v>
      </c>
      <c r="K609" s="28">
        <f t="shared" si="61"/>
        <v>0</v>
      </c>
      <c r="L609" s="32">
        <f t="shared" si="62"/>
        <v>0</v>
      </c>
      <c r="M609" s="36">
        <f t="shared" si="63"/>
        <v>0</v>
      </c>
    </row>
    <row r="610" spans="1:13" ht="12.75">
      <c r="A610" s="2"/>
      <c r="G610" s="21">
        <f t="shared" si="60"/>
        <v>0</v>
      </c>
      <c r="H610" s="28" t="s">
        <v>15</v>
      </c>
      <c r="K610" s="28">
        <f t="shared" si="61"/>
        <v>0</v>
      </c>
      <c r="L610" s="32">
        <f t="shared" si="62"/>
        <v>0</v>
      </c>
      <c r="M610" s="36">
        <f t="shared" si="63"/>
        <v>0</v>
      </c>
    </row>
    <row r="611" spans="1:13" ht="12.75">
      <c r="A611" s="2"/>
      <c r="G611" s="21">
        <f t="shared" si="60"/>
        <v>0</v>
      </c>
      <c r="H611" s="28" t="s">
        <v>15</v>
      </c>
      <c r="K611" s="28">
        <f t="shared" si="61"/>
        <v>0</v>
      </c>
      <c r="L611" s="32">
        <f t="shared" si="62"/>
        <v>0</v>
      </c>
      <c r="M611" s="36">
        <f t="shared" si="63"/>
        <v>0</v>
      </c>
    </row>
    <row r="612" spans="7:13" ht="12.75">
      <c r="G612" s="21">
        <f t="shared" si="60"/>
        <v>0</v>
      </c>
      <c r="H612" s="28" t="s">
        <v>15</v>
      </c>
      <c r="K612" s="28">
        <f t="shared" si="61"/>
        <v>0</v>
      </c>
      <c r="L612" s="32">
        <f t="shared" si="62"/>
        <v>0</v>
      </c>
      <c r="M612" s="36">
        <f t="shared" si="63"/>
        <v>0</v>
      </c>
    </row>
    <row r="613" spans="7:13" ht="12.75">
      <c r="G613" s="21">
        <f t="shared" si="60"/>
        <v>0</v>
      </c>
      <c r="H613" s="28" t="s">
        <v>15</v>
      </c>
      <c r="K613" s="28">
        <f t="shared" si="61"/>
        <v>0</v>
      </c>
      <c r="L613" s="32">
        <f t="shared" si="62"/>
        <v>0</v>
      </c>
      <c r="M613" s="36">
        <f t="shared" si="63"/>
        <v>0</v>
      </c>
    </row>
    <row r="614" spans="7:13" ht="12.75">
      <c r="G614" s="21">
        <f t="shared" si="60"/>
        <v>0</v>
      </c>
      <c r="H614" s="28" t="s">
        <v>15</v>
      </c>
      <c r="K614" s="28">
        <f t="shared" si="61"/>
        <v>0</v>
      </c>
      <c r="L614" s="32">
        <f t="shared" si="62"/>
        <v>0</v>
      </c>
      <c r="M614" s="36">
        <f t="shared" si="63"/>
        <v>0</v>
      </c>
    </row>
    <row r="615" spans="1:13" ht="12.75">
      <c r="A615" s="2"/>
      <c r="G615" s="21">
        <f t="shared" si="60"/>
        <v>0</v>
      </c>
      <c r="H615" s="28" t="s">
        <v>15</v>
      </c>
      <c r="K615" s="28">
        <f t="shared" si="61"/>
        <v>0</v>
      </c>
      <c r="L615" s="32">
        <f t="shared" si="62"/>
        <v>0</v>
      </c>
      <c r="M615" s="36">
        <f t="shared" si="63"/>
        <v>0</v>
      </c>
    </row>
    <row r="616" spans="1:13" ht="12.75">
      <c r="A616" s="2"/>
      <c r="G616" s="21">
        <f t="shared" si="60"/>
        <v>0</v>
      </c>
      <c r="H616" s="28" t="s">
        <v>15</v>
      </c>
      <c r="K616" s="28">
        <f t="shared" si="61"/>
        <v>0</v>
      </c>
      <c r="L616" s="32">
        <f t="shared" si="62"/>
        <v>0</v>
      </c>
      <c r="M616" s="36">
        <f t="shared" si="63"/>
        <v>0</v>
      </c>
    </row>
    <row r="617" spans="1:13" ht="12.75">
      <c r="A617" s="2"/>
      <c r="G617" s="21">
        <f t="shared" si="60"/>
        <v>0</v>
      </c>
      <c r="H617" s="28" t="s">
        <v>15</v>
      </c>
      <c r="K617" s="28">
        <f t="shared" si="61"/>
        <v>0</v>
      </c>
      <c r="L617" s="32">
        <f t="shared" si="62"/>
        <v>0</v>
      </c>
      <c r="M617" s="36">
        <f t="shared" si="63"/>
        <v>0</v>
      </c>
    </row>
    <row r="618" spans="1:13" ht="12.75">
      <c r="A618" s="2"/>
      <c r="G618" s="21">
        <f t="shared" si="60"/>
        <v>0</v>
      </c>
      <c r="H618" s="28" t="s">
        <v>15</v>
      </c>
      <c r="K618" s="28">
        <f t="shared" si="61"/>
        <v>0</v>
      </c>
      <c r="L618" s="32">
        <f t="shared" si="62"/>
        <v>0</v>
      </c>
      <c r="M618" s="36">
        <f t="shared" si="63"/>
        <v>0</v>
      </c>
    </row>
    <row r="619" spans="1:13" ht="12.75">
      <c r="A619" s="2"/>
      <c r="G619" s="21">
        <f t="shared" si="60"/>
        <v>0</v>
      </c>
      <c r="H619" s="28" t="s">
        <v>15</v>
      </c>
      <c r="K619" s="28">
        <f t="shared" si="61"/>
        <v>0</v>
      </c>
      <c r="L619" s="32">
        <f t="shared" si="62"/>
        <v>0</v>
      </c>
      <c r="M619" s="36">
        <f t="shared" si="63"/>
        <v>0</v>
      </c>
    </row>
    <row r="620" spans="1:13" ht="12.75">
      <c r="A620" s="2"/>
      <c r="G620" s="21">
        <f t="shared" si="60"/>
        <v>0</v>
      </c>
      <c r="H620" s="28" t="s">
        <v>15</v>
      </c>
      <c r="K620" s="28">
        <f t="shared" si="61"/>
        <v>0</v>
      </c>
      <c r="L620" s="32">
        <f t="shared" si="62"/>
        <v>0</v>
      </c>
      <c r="M620" s="36">
        <f t="shared" si="63"/>
        <v>0</v>
      </c>
    </row>
    <row r="621" spans="1:13" ht="12.75">
      <c r="A621" s="2"/>
      <c r="G621" s="21">
        <f t="shared" si="60"/>
        <v>0</v>
      </c>
      <c r="H621" s="28" t="s">
        <v>15</v>
      </c>
      <c r="K621" s="28">
        <f t="shared" si="61"/>
        <v>0</v>
      </c>
      <c r="L621" s="32">
        <f t="shared" si="62"/>
        <v>0</v>
      </c>
      <c r="M621" s="36">
        <f t="shared" si="63"/>
        <v>0</v>
      </c>
    </row>
    <row r="622" spans="1:13" ht="12.75">
      <c r="A622" s="2"/>
      <c r="G622" s="21">
        <f t="shared" si="60"/>
        <v>0</v>
      </c>
      <c r="H622" s="28" t="s">
        <v>15</v>
      </c>
      <c r="K622" s="28">
        <f t="shared" si="61"/>
        <v>0</v>
      </c>
      <c r="L622" s="32">
        <f t="shared" si="62"/>
        <v>0</v>
      </c>
      <c r="M622" s="36">
        <f t="shared" si="63"/>
        <v>0</v>
      </c>
    </row>
    <row r="623" spans="1:13" ht="12.75">
      <c r="A623" s="2"/>
      <c r="G623" s="21">
        <f aca="true" t="shared" si="64" ref="G623:G686">SUM(D623:F623)</f>
        <v>0</v>
      </c>
      <c r="H623" s="28" t="s">
        <v>15</v>
      </c>
      <c r="K623" s="28">
        <f aca="true" t="shared" si="65" ref="K623:K686">I623+J623</f>
        <v>0</v>
      </c>
      <c r="L623" s="32">
        <f aca="true" t="shared" si="66" ref="L623:L686">B623+C623+G623+K623</f>
        <v>0</v>
      </c>
      <c r="M623" s="36">
        <f t="shared" si="63"/>
        <v>0</v>
      </c>
    </row>
    <row r="624" spans="7:13" ht="12.75">
      <c r="G624" s="21">
        <f t="shared" si="64"/>
        <v>0</v>
      </c>
      <c r="H624" s="28" t="s">
        <v>15</v>
      </c>
      <c r="K624" s="28">
        <f t="shared" si="65"/>
        <v>0</v>
      </c>
      <c r="L624" s="32">
        <f t="shared" si="66"/>
        <v>0</v>
      </c>
      <c r="M624" s="36">
        <f t="shared" si="63"/>
        <v>0</v>
      </c>
    </row>
    <row r="625" spans="7:13" ht="12.75">
      <c r="G625" s="21">
        <f t="shared" si="64"/>
        <v>0</v>
      </c>
      <c r="H625" s="28" t="s">
        <v>15</v>
      </c>
      <c r="K625" s="28">
        <f t="shared" si="65"/>
        <v>0</v>
      </c>
      <c r="L625" s="32">
        <f t="shared" si="66"/>
        <v>0</v>
      </c>
      <c r="M625" s="36">
        <f t="shared" si="63"/>
        <v>0</v>
      </c>
    </row>
    <row r="626" spans="7:13" ht="12.75">
      <c r="G626" s="21">
        <f t="shared" si="64"/>
        <v>0</v>
      </c>
      <c r="H626" s="28" t="s">
        <v>15</v>
      </c>
      <c r="K626" s="28">
        <f t="shared" si="65"/>
        <v>0</v>
      </c>
      <c r="L626" s="32">
        <f t="shared" si="66"/>
        <v>0</v>
      </c>
      <c r="M626" s="36">
        <f t="shared" si="63"/>
        <v>0</v>
      </c>
    </row>
    <row r="627" spans="1:13" ht="12.75">
      <c r="A627" s="2"/>
      <c r="G627" s="21">
        <f t="shared" si="64"/>
        <v>0</v>
      </c>
      <c r="H627" s="28" t="s">
        <v>15</v>
      </c>
      <c r="K627" s="28">
        <f t="shared" si="65"/>
        <v>0</v>
      </c>
      <c r="L627" s="32">
        <f t="shared" si="66"/>
        <v>0</v>
      </c>
      <c r="M627" s="36">
        <f t="shared" si="63"/>
        <v>0</v>
      </c>
    </row>
    <row r="628" spans="7:13" ht="12.75">
      <c r="G628" s="21">
        <f t="shared" si="64"/>
        <v>0</v>
      </c>
      <c r="H628" s="28" t="s">
        <v>15</v>
      </c>
      <c r="K628" s="28">
        <f t="shared" si="65"/>
        <v>0</v>
      </c>
      <c r="L628" s="32">
        <f t="shared" si="66"/>
        <v>0</v>
      </c>
      <c r="M628" s="36">
        <f t="shared" si="63"/>
        <v>0</v>
      </c>
    </row>
    <row r="629" spans="7:13" ht="12.75">
      <c r="G629" s="21">
        <f t="shared" si="64"/>
        <v>0</v>
      </c>
      <c r="H629" s="28" t="s">
        <v>15</v>
      </c>
      <c r="K629" s="28">
        <f t="shared" si="65"/>
        <v>0</v>
      </c>
      <c r="L629" s="32">
        <f t="shared" si="66"/>
        <v>0</v>
      </c>
      <c r="M629" s="36">
        <f t="shared" si="63"/>
        <v>0</v>
      </c>
    </row>
    <row r="630" spans="7:13" ht="12.75">
      <c r="G630" s="21">
        <f t="shared" si="64"/>
        <v>0</v>
      </c>
      <c r="H630" s="28" t="s">
        <v>15</v>
      </c>
      <c r="K630" s="28">
        <f t="shared" si="65"/>
        <v>0</v>
      </c>
      <c r="L630" s="32">
        <f t="shared" si="66"/>
        <v>0</v>
      </c>
      <c r="M630" s="36">
        <f t="shared" si="63"/>
        <v>0</v>
      </c>
    </row>
    <row r="631" spans="1:13" ht="12.75">
      <c r="A631" s="2"/>
      <c r="G631" s="21">
        <f t="shared" si="64"/>
        <v>0</v>
      </c>
      <c r="H631" s="28" t="s">
        <v>15</v>
      </c>
      <c r="K631" s="28">
        <f t="shared" si="65"/>
        <v>0</v>
      </c>
      <c r="L631" s="32">
        <f t="shared" si="66"/>
        <v>0</v>
      </c>
      <c r="M631" s="36">
        <f t="shared" si="63"/>
        <v>0</v>
      </c>
    </row>
    <row r="632" spans="1:13" ht="12.75">
      <c r="A632" s="2"/>
      <c r="G632" s="21">
        <f t="shared" si="64"/>
        <v>0</v>
      </c>
      <c r="H632" s="28" t="s">
        <v>15</v>
      </c>
      <c r="K632" s="28">
        <f t="shared" si="65"/>
        <v>0</v>
      </c>
      <c r="L632" s="32">
        <f t="shared" si="66"/>
        <v>0</v>
      </c>
      <c r="M632" s="36">
        <f t="shared" si="63"/>
        <v>0</v>
      </c>
    </row>
    <row r="633" spans="7:13" ht="12.75">
      <c r="G633" s="21">
        <f t="shared" si="64"/>
        <v>0</v>
      </c>
      <c r="H633" s="28" t="s">
        <v>15</v>
      </c>
      <c r="K633" s="28">
        <f t="shared" si="65"/>
        <v>0</v>
      </c>
      <c r="L633" s="32">
        <f t="shared" si="66"/>
        <v>0</v>
      </c>
      <c r="M633" s="36">
        <f t="shared" si="63"/>
        <v>0</v>
      </c>
    </row>
    <row r="634" spans="7:13" ht="12.75">
      <c r="G634" s="21">
        <f t="shared" si="64"/>
        <v>0</v>
      </c>
      <c r="H634" s="28" t="s">
        <v>15</v>
      </c>
      <c r="K634" s="28">
        <f t="shared" si="65"/>
        <v>0</v>
      </c>
      <c r="L634" s="32">
        <f t="shared" si="66"/>
        <v>0</v>
      </c>
      <c r="M634" s="36">
        <f t="shared" si="63"/>
        <v>0</v>
      </c>
    </row>
    <row r="635" spans="7:13" ht="12.75">
      <c r="G635" s="21">
        <f t="shared" si="64"/>
        <v>0</v>
      </c>
      <c r="H635" s="28" t="s">
        <v>15</v>
      </c>
      <c r="K635" s="28">
        <f t="shared" si="65"/>
        <v>0</v>
      </c>
      <c r="L635" s="32">
        <f t="shared" si="66"/>
        <v>0</v>
      </c>
      <c r="M635" s="36">
        <f t="shared" si="63"/>
        <v>0</v>
      </c>
    </row>
    <row r="636" spans="1:13" ht="12.75">
      <c r="A636" s="2"/>
      <c r="G636" s="21">
        <f t="shared" si="64"/>
        <v>0</v>
      </c>
      <c r="H636" s="28" t="s">
        <v>15</v>
      </c>
      <c r="K636" s="28">
        <f t="shared" si="65"/>
        <v>0</v>
      </c>
      <c r="L636" s="32">
        <f t="shared" si="66"/>
        <v>0</v>
      </c>
      <c r="M636" s="36">
        <f t="shared" si="63"/>
        <v>0</v>
      </c>
    </row>
    <row r="637" spans="1:13" ht="12.75">
      <c r="A637" s="2"/>
      <c r="G637" s="21">
        <f t="shared" si="64"/>
        <v>0</v>
      </c>
      <c r="H637" s="28" t="s">
        <v>15</v>
      </c>
      <c r="K637" s="28">
        <f t="shared" si="65"/>
        <v>0</v>
      </c>
      <c r="L637" s="32">
        <f t="shared" si="66"/>
        <v>0</v>
      </c>
      <c r="M637" s="36">
        <f t="shared" si="63"/>
        <v>0</v>
      </c>
    </row>
    <row r="638" spans="1:13" ht="12.75">
      <c r="A638" s="2"/>
      <c r="G638" s="21">
        <f t="shared" si="64"/>
        <v>0</v>
      </c>
      <c r="H638" s="28" t="s">
        <v>15</v>
      </c>
      <c r="K638" s="28">
        <f t="shared" si="65"/>
        <v>0</v>
      </c>
      <c r="L638" s="32">
        <f t="shared" si="66"/>
        <v>0</v>
      </c>
      <c r="M638" s="36">
        <f t="shared" si="63"/>
        <v>0</v>
      </c>
    </row>
    <row r="639" spans="7:13" ht="12.75">
      <c r="G639" s="21">
        <f t="shared" si="64"/>
        <v>0</v>
      </c>
      <c r="H639" s="28" t="s">
        <v>15</v>
      </c>
      <c r="K639" s="28">
        <f t="shared" si="65"/>
        <v>0</v>
      </c>
      <c r="L639" s="32">
        <f t="shared" si="66"/>
        <v>0</v>
      </c>
      <c r="M639" s="36">
        <f t="shared" si="63"/>
        <v>0</v>
      </c>
    </row>
    <row r="640" spans="7:13" ht="12.75">
      <c r="G640" s="21">
        <f t="shared" si="64"/>
        <v>0</v>
      </c>
      <c r="H640" s="28" t="s">
        <v>15</v>
      </c>
      <c r="K640" s="28">
        <f t="shared" si="65"/>
        <v>0</v>
      </c>
      <c r="L640" s="32">
        <f t="shared" si="66"/>
        <v>0</v>
      </c>
      <c r="M640" s="36">
        <f t="shared" si="63"/>
        <v>0</v>
      </c>
    </row>
    <row r="641" spans="7:13" ht="12.75">
      <c r="G641" s="21">
        <f t="shared" si="64"/>
        <v>0</v>
      </c>
      <c r="H641" s="28" t="s">
        <v>15</v>
      </c>
      <c r="K641" s="28">
        <f t="shared" si="65"/>
        <v>0</v>
      </c>
      <c r="L641" s="32">
        <f t="shared" si="66"/>
        <v>0</v>
      </c>
      <c r="M641" s="36">
        <f t="shared" si="63"/>
        <v>0</v>
      </c>
    </row>
    <row r="642" spans="1:13" ht="12.75">
      <c r="A642" s="2"/>
      <c r="G642" s="21">
        <f t="shared" si="64"/>
        <v>0</v>
      </c>
      <c r="H642" s="28" t="s">
        <v>15</v>
      </c>
      <c r="K642" s="28">
        <f t="shared" si="65"/>
        <v>0</v>
      </c>
      <c r="L642" s="32">
        <f t="shared" si="66"/>
        <v>0</v>
      </c>
      <c r="M642" s="36">
        <f t="shared" si="63"/>
        <v>0</v>
      </c>
    </row>
    <row r="643" spans="7:13" ht="12.75">
      <c r="G643" s="21">
        <f t="shared" si="64"/>
        <v>0</v>
      </c>
      <c r="H643" s="28" t="s">
        <v>15</v>
      </c>
      <c r="K643" s="28">
        <f t="shared" si="65"/>
        <v>0</v>
      </c>
      <c r="L643" s="32">
        <f t="shared" si="66"/>
        <v>0</v>
      </c>
      <c r="M643" s="36">
        <f t="shared" si="63"/>
        <v>0</v>
      </c>
    </row>
    <row r="644" spans="7:13" ht="12.75">
      <c r="G644" s="21">
        <f t="shared" si="64"/>
        <v>0</v>
      </c>
      <c r="H644" s="28" t="s">
        <v>15</v>
      </c>
      <c r="K644" s="28">
        <f t="shared" si="65"/>
        <v>0</v>
      </c>
      <c r="L644" s="32">
        <f t="shared" si="66"/>
        <v>0</v>
      </c>
      <c r="M644" s="36">
        <f t="shared" si="63"/>
        <v>0</v>
      </c>
    </row>
    <row r="645" spans="7:13" ht="12.75">
      <c r="G645" s="21">
        <f t="shared" si="64"/>
        <v>0</v>
      </c>
      <c r="H645" s="28" t="s">
        <v>15</v>
      </c>
      <c r="K645" s="28">
        <f t="shared" si="65"/>
        <v>0</v>
      </c>
      <c r="L645" s="32">
        <f t="shared" si="66"/>
        <v>0</v>
      </c>
      <c r="M645" s="36">
        <f t="shared" si="63"/>
        <v>0</v>
      </c>
    </row>
    <row r="646" spans="1:13" ht="12.75">
      <c r="A646" s="2"/>
      <c r="G646" s="21">
        <f t="shared" si="64"/>
        <v>0</v>
      </c>
      <c r="H646" s="28" t="s">
        <v>15</v>
      </c>
      <c r="K646" s="28">
        <f t="shared" si="65"/>
        <v>0</v>
      </c>
      <c r="L646" s="32">
        <f t="shared" si="66"/>
        <v>0</v>
      </c>
      <c r="M646" s="36">
        <f t="shared" si="63"/>
        <v>0</v>
      </c>
    </row>
    <row r="647" spans="1:13" ht="12.75">
      <c r="A647" s="2"/>
      <c r="G647" s="21">
        <f t="shared" si="64"/>
        <v>0</v>
      </c>
      <c r="H647" s="28" t="s">
        <v>15</v>
      </c>
      <c r="K647" s="28">
        <f t="shared" si="65"/>
        <v>0</v>
      </c>
      <c r="L647" s="32">
        <f t="shared" si="66"/>
        <v>0</v>
      </c>
      <c r="M647" s="36">
        <f t="shared" si="63"/>
        <v>0</v>
      </c>
    </row>
    <row r="648" spans="7:13" ht="12.75">
      <c r="G648" s="21">
        <f t="shared" si="64"/>
        <v>0</v>
      </c>
      <c r="H648" s="28" t="s">
        <v>15</v>
      </c>
      <c r="K648" s="28">
        <f t="shared" si="65"/>
        <v>0</v>
      </c>
      <c r="L648" s="32">
        <f t="shared" si="66"/>
        <v>0</v>
      </c>
      <c r="M648" s="36">
        <f t="shared" si="63"/>
        <v>0</v>
      </c>
    </row>
    <row r="649" spans="7:13" ht="12.75">
      <c r="G649" s="21">
        <f t="shared" si="64"/>
        <v>0</v>
      </c>
      <c r="H649" s="28" t="s">
        <v>15</v>
      </c>
      <c r="K649" s="28">
        <f t="shared" si="65"/>
        <v>0</v>
      </c>
      <c r="L649" s="32">
        <f t="shared" si="66"/>
        <v>0</v>
      </c>
      <c r="M649" s="36">
        <f t="shared" si="63"/>
        <v>0</v>
      </c>
    </row>
    <row r="650" spans="7:13" ht="12.75">
      <c r="G650" s="21">
        <f t="shared" si="64"/>
        <v>0</v>
      </c>
      <c r="H650" s="28" t="s">
        <v>15</v>
      </c>
      <c r="K650" s="28">
        <f t="shared" si="65"/>
        <v>0</v>
      </c>
      <c r="L650" s="32">
        <f t="shared" si="66"/>
        <v>0</v>
      </c>
      <c r="M650" s="36">
        <f t="shared" si="63"/>
        <v>0</v>
      </c>
    </row>
    <row r="651" spans="1:13" ht="12.75">
      <c r="A651" s="2"/>
      <c r="G651" s="21">
        <f t="shared" si="64"/>
        <v>0</v>
      </c>
      <c r="H651" s="28" t="s">
        <v>15</v>
      </c>
      <c r="K651" s="28">
        <f t="shared" si="65"/>
        <v>0</v>
      </c>
      <c r="L651" s="32">
        <f t="shared" si="66"/>
        <v>0</v>
      </c>
      <c r="M651" s="36">
        <f t="shared" si="63"/>
        <v>0</v>
      </c>
    </row>
    <row r="652" spans="1:13" ht="12.75">
      <c r="A652" s="2"/>
      <c r="G652" s="21">
        <f t="shared" si="64"/>
        <v>0</v>
      </c>
      <c r="H652" s="28" t="s">
        <v>15</v>
      </c>
      <c r="K652" s="28">
        <f t="shared" si="65"/>
        <v>0</v>
      </c>
      <c r="L652" s="32">
        <f t="shared" si="66"/>
        <v>0</v>
      </c>
      <c r="M652" s="36">
        <f t="shared" si="63"/>
        <v>0</v>
      </c>
    </row>
    <row r="653" spans="7:13" ht="12.75">
      <c r="G653" s="21">
        <f t="shared" si="64"/>
        <v>0</v>
      </c>
      <c r="H653" s="28" t="s">
        <v>15</v>
      </c>
      <c r="K653" s="28">
        <f t="shared" si="65"/>
        <v>0</v>
      </c>
      <c r="L653" s="32">
        <f t="shared" si="66"/>
        <v>0</v>
      </c>
      <c r="M653" s="36">
        <f t="shared" si="63"/>
        <v>0</v>
      </c>
    </row>
    <row r="654" spans="7:13" ht="12.75">
      <c r="G654" s="21">
        <f t="shared" si="64"/>
        <v>0</v>
      </c>
      <c r="H654" s="28" t="s">
        <v>15</v>
      </c>
      <c r="K654" s="28">
        <f t="shared" si="65"/>
        <v>0</v>
      </c>
      <c r="L654" s="32">
        <f t="shared" si="66"/>
        <v>0</v>
      </c>
      <c r="M654" s="36">
        <f t="shared" si="63"/>
        <v>0</v>
      </c>
    </row>
    <row r="655" spans="7:13" ht="12.75">
      <c r="G655" s="21">
        <f t="shared" si="64"/>
        <v>0</v>
      </c>
      <c r="H655" s="28" t="s">
        <v>15</v>
      </c>
      <c r="K655" s="28">
        <f t="shared" si="65"/>
        <v>0</v>
      </c>
      <c r="L655" s="32">
        <f t="shared" si="66"/>
        <v>0</v>
      </c>
      <c r="M655" s="36">
        <f t="shared" si="63"/>
        <v>0</v>
      </c>
    </row>
    <row r="656" spans="1:13" ht="12.75">
      <c r="A656" s="2"/>
      <c r="G656" s="21">
        <f t="shared" si="64"/>
        <v>0</v>
      </c>
      <c r="H656" s="28" t="s">
        <v>15</v>
      </c>
      <c r="K656" s="28">
        <f t="shared" si="65"/>
        <v>0</v>
      </c>
      <c r="L656" s="32">
        <f t="shared" si="66"/>
        <v>0</v>
      </c>
      <c r="M656" s="36">
        <f t="shared" si="63"/>
        <v>0</v>
      </c>
    </row>
    <row r="657" spans="7:13" ht="12.75">
      <c r="G657" s="21">
        <f t="shared" si="64"/>
        <v>0</v>
      </c>
      <c r="H657" s="28" t="s">
        <v>15</v>
      </c>
      <c r="K657" s="28">
        <f t="shared" si="65"/>
        <v>0</v>
      </c>
      <c r="L657" s="32">
        <f t="shared" si="66"/>
        <v>0</v>
      </c>
      <c r="M657" s="36">
        <f t="shared" si="63"/>
        <v>0</v>
      </c>
    </row>
    <row r="658" spans="7:13" ht="12.75">
      <c r="G658" s="21">
        <f t="shared" si="64"/>
        <v>0</v>
      </c>
      <c r="H658" s="28" t="s">
        <v>15</v>
      </c>
      <c r="K658" s="28">
        <f t="shared" si="65"/>
        <v>0</v>
      </c>
      <c r="L658" s="32">
        <f t="shared" si="66"/>
        <v>0</v>
      </c>
      <c r="M658" s="36">
        <f t="shared" si="63"/>
        <v>0</v>
      </c>
    </row>
    <row r="659" spans="7:13" ht="12.75">
      <c r="G659" s="21">
        <f t="shared" si="64"/>
        <v>0</v>
      </c>
      <c r="H659" s="28" t="s">
        <v>15</v>
      </c>
      <c r="K659" s="28">
        <f t="shared" si="65"/>
        <v>0</v>
      </c>
      <c r="L659" s="32">
        <f t="shared" si="66"/>
        <v>0</v>
      </c>
      <c r="M659" s="36">
        <f t="shared" si="63"/>
        <v>0</v>
      </c>
    </row>
    <row r="660" spans="1:13" ht="12.75">
      <c r="A660" s="2"/>
      <c r="G660" s="21">
        <f t="shared" si="64"/>
        <v>0</v>
      </c>
      <c r="H660" s="28" t="s">
        <v>15</v>
      </c>
      <c r="K660" s="28">
        <f t="shared" si="65"/>
        <v>0</v>
      </c>
      <c r="L660" s="32">
        <f t="shared" si="66"/>
        <v>0</v>
      </c>
      <c r="M660" s="36">
        <f t="shared" si="63"/>
        <v>0</v>
      </c>
    </row>
    <row r="661" spans="1:13" ht="12.75">
      <c r="A661" s="2"/>
      <c r="G661" s="21">
        <f t="shared" si="64"/>
        <v>0</v>
      </c>
      <c r="H661" s="28" t="s">
        <v>15</v>
      </c>
      <c r="K661" s="28">
        <f t="shared" si="65"/>
        <v>0</v>
      </c>
      <c r="L661" s="32">
        <f t="shared" si="66"/>
        <v>0</v>
      </c>
      <c r="M661" s="36">
        <f t="shared" si="63"/>
        <v>0</v>
      </c>
    </row>
    <row r="662" spans="7:13" ht="12.75">
      <c r="G662" s="21">
        <f t="shared" si="64"/>
        <v>0</v>
      </c>
      <c r="H662" s="28" t="s">
        <v>15</v>
      </c>
      <c r="K662" s="28">
        <f t="shared" si="65"/>
        <v>0</v>
      </c>
      <c r="L662" s="32">
        <f t="shared" si="66"/>
        <v>0</v>
      </c>
      <c r="M662" s="36">
        <f t="shared" si="63"/>
        <v>0</v>
      </c>
    </row>
    <row r="663" spans="7:13" ht="12.75">
      <c r="G663" s="21">
        <f t="shared" si="64"/>
        <v>0</v>
      </c>
      <c r="H663" s="28" t="s">
        <v>15</v>
      </c>
      <c r="K663" s="28">
        <f t="shared" si="65"/>
        <v>0</v>
      </c>
      <c r="L663" s="32">
        <f t="shared" si="66"/>
        <v>0</v>
      </c>
      <c r="M663" s="36">
        <f t="shared" si="63"/>
        <v>0</v>
      </c>
    </row>
    <row r="664" spans="7:13" ht="12.75">
      <c r="G664" s="21">
        <f t="shared" si="64"/>
        <v>0</v>
      </c>
      <c r="H664" s="28" t="s">
        <v>15</v>
      </c>
      <c r="K664" s="28">
        <f t="shared" si="65"/>
        <v>0</v>
      </c>
      <c r="L664" s="32">
        <f t="shared" si="66"/>
        <v>0</v>
      </c>
      <c r="M664" s="36">
        <f t="shared" si="63"/>
        <v>0</v>
      </c>
    </row>
    <row r="665" spans="1:13" ht="12.75">
      <c r="A665" s="2"/>
      <c r="G665" s="21">
        <f t="shared" si="64"/>
        <v>0</v>
      </c>
      <c r="H665" s="28" t="s">
        <v>15</v>
      </c>
      <c r="K665" s="28">
        <f t="shared" si="65"/>
        <v>0</v>
      </c>
      <c r="L665" s="32">
        <f t="shared" si="66"/>
        <v>0</v>
      </c>
      <c r="M665" s="36">
        <f aca="true" t="shared" si="67" ref="M665:M728">L665*4</f>
        <v>0</v>
      </c>
    </row>
    <row r="666" spans="1:13" ht="12.75">
      <c r="A666" s="2"/>
      <c r="G666" s="21">
        <f t="shared" si="64"/>
        <v>0</v>
      </c>
      <c r="H666" s="28" t="s">
        <v>15</v>
      </c>
      <c r="K666" s="28">
        <f t="shared" si="65"/>
        <v>0</v>
      </c>
      <c r="L666" s="32">
        <f t="shared" si="66"/>
        <v>0</v>
      </c>
      <c r="M666" s="36">
        <f t="shared" si="67"/>
        <v>0</v>
      </c>
    </row>
    <row r="667" spans="1:13" ht="12.75">
      <c r="A667" s="2"/>
      <c r="G667" s="21">
        <f t="shared" si="64"/>
        <v>0</v>
      </c>
      <c r="H667" s="28" t="s">
        <v>15</v>
      </c>
      <c r="K667" s="28">
        <f t="shared" si="65"/>
        <v>0</v>
      </c>
      <c r="L667" s="32">
        <f t="shared" si="66"/>
        <v>0</v>
      </c>
      <c r="M667" s="36">
        <f t="shared" si="67"/>
        <v>0</v>
      </c>
    </row>
    <row r="668" spans="1:13" ht="12.75">
      <c r="A668" s="2"/>
      <c r="G668" s="21">
        <f t="shared" si="64"/>
        <v>0</v>
      </c>
      <c r="H668" s="28" t="s">
        <v>15</v>
      </c>
      <c r="K668" s="28">
        <f t="shared" si="65"/>
        <v>0</v>
      </c>
      <c r="L668" s="32">
        <f t="shared" si="66"/>
        <v>0</v>
      </c>
      <c r="M668" s="36">
        <f t="shared" si="67"/>
        <v>0</v>
      </c>
    </row>
    <row r="669" spans="1:13" ht="12.75">
      <c r="A669" s="2"/>
      <c r="G669" s="21">
        <f t="shared" si="64"/>
        <v>0</v>
      </c>
      <c r="H669" s="28" t="s">
        <v>15</v>
      </c>
      <c r="K669" s="28">
        <f t="shared" si="65"/>
        <v>0</v>
      </c>
      <c r="L669" s="32">
        <f t="shared" si="66"/>
        <v>0</v>
      </c>
      <c r="M669" s="36">
        <f t="shared" si="67"/>
        <v>0</v>
      </c>
    </row>
    <row r="670" spans="7:13" ht="12.75">
      <c r="G670" s="21">
        <f t="shared" si="64"/>
        <v>0</v>
      </c>
      <c r="H670" s="28" t="s">
        <v>15</v>
      </c>
      <c r="K670" s="28">
        <f t="shared" si="65"/>
        <v>0</v>
      </c>
      <c r="L670" s="32">
        <f t="shared" si="66"/>
        <v>0</v>
      </c>
      <c r="M670" s="36">
        <f t="shared" si="67"/>
        <v>0</v>
      </c>
    </row>
    <row r="671" spans="7:13" ht="12.75">
      <c r="G671" s="21">
        <f t="shared" si="64"/>
        <v>0</v>
      </c>
      <c r="H671" s="28" t="s">
        <v>15</v>
      </c>
      <c r="K671" s="28">
        <f t="shared" si="65"/>
        <v>0</v>
      </c>
      <c r="L671" s="32">
        <f t="shared" si="66"/>
        <v>0</v>
      </c>
      <c r="M671" s="36">
        <f t="shared" si="67"/>
        <v>0</v>
      </c>
    </row>
    <row r="672" spans="7:13" ht="12.75">
      <c r="G672" s="21">
        <f t="shared" si="64"/>
        <v>0</v>
      </c>
      <c r="H672" s="28" t="s">
        <v>15</v>
      </c>
      <c r="K672" s="28">
        <f t="shared" si="65"/>
        <v>0</v>
      </c>
      <c r="L672" s="32">
        <f t="shared" si="66"/>
        <v>0</v>
      </c>
      <c r="M672" s="36">
        <f t="shared" si="67"/>
        <v>0</v>
      </c>
    </row>
    <row r="673" spans="1:13" ht="12.75">
      <c r="A673" s="2"/>
      <c r="G673" s="21">
        <f t="shared" si="64"/>
        <v>0</v>
      </c>
      <c r="H673" s="28" t="s">
        <v>15</v>
      </c>
      <c r="K673" s="28">
        <f t="shared" si="65"/>
        <v>0</v>
      </c>
      <c r="L673" s="32">
        <f t="shared" si="66"/>
        <v>0</v>
      </c>
      <c r="M673" s="36">
        <f t="shared" si="67"/>
        <v>0</v>
      </c>
    </row>
    <row r="674" spans="7:13" ht="12.75">
      <c r="G674" s="21">
        <f t="shared" si="64"/>
        <v>0</v>
      </c>
      <c r="H674" s="28" t="s">
        <v>15</v>
      </c>
      <c r="K674" s="28">
        <f t="shared" si="65"/>
        <v>0</v>
      </c>
      <c r="L674" s="32">
        <f t="shared" si="66"/>
        <v>0</v>
      </c>
      <c r="M674" s="36">
        <f t="shared" si="67"/>
        <v>0</v>
      </c>
    </row>
    <row r="675" spans="7:13" ht="12.75">
      <c r="G675" s="21">
        <f t="shared" si="64"/>
        <v>0</v>
      </c>
      <c r="H675" s="28" t="s">
        <v>15</v>
      </c>
      <c r="K675" s="28">
        <f t="shared" si="65"/>
        <v>0</v>
      </c>
      <c r="L675" s="32">
        <f t="shared" si="66"/>
        <v>0</v>
      </c>
      <c r="M675" s="36">
        <f t="shared" si="67"/>
        <v>0</v>
      </c>
    </row>
    <row r="676" spans="7:13" ht="12.75">
      <c r="G676" s="21">
        <f t="shared" si="64"/>
        <v>0</v>
      </c>
      <c r="H676" s="28" t="s">
        <v>15</v>
      </c>
      <c r="K676" s="28">
        <f t="shared" si="65"/>
        <v>0</v>
      </c>
      <c r="L676" s="32">
        <f t="shared" si="66"/>
        <v>0</v>
      </c>
      <c r="M676" s="36">
        <f t="shared" si="67"/>
        <v>0</v>
      </c>
    </row>
    <row r="677" spans="1:13" ht="12.75">
      <c r="A677" s="2"/>
      <c r="G677" s="21">
        <f t="shared" si="64"/>
        <v>0</v>
      </c>
      <c r="H677" s="28" t="s">
        <v>15</v>
      </c>
      <c r="K677" s="28">
        <f t="shared" si="65"/>
        <v>0</v>
      </c>
      <c r="L677" s="32">
        <f t="shared" si="66"/>
        <v>0</v>
      </c>
      <c r="M677" s="36">
        <f t="shared" si="67"/>
        <v>0</v>
      </c>
    </row>
    <row r="678" spans="7:13" ht="12.75">
      <c r="G678" s="21">
        <f t="shared" si="64"/>
        <v>0</v>
      </c>
      <c r="H678" s="28" t="s">
        <v>15</v>
      </c>
      <c r="K678" s="28">
        <f t="shared" si="65"/>
        <v>0</v>
      </c>
      <c r="L678" s="32">
        <f t="shared" si="66"/>
        <v>0</v>
      </c>
      <c r="M678" s="36">
        <f t="shared" si="67"/>
        <v>0</v>
      </c>
    </row>
    <row r="679" spans="7:13" ht="12.75">
      <c r="G679" s="21">
        <f t="shared" si="64"/>
        <v>0</v>
      </c>
      <c r="H679" s="28" t="s">
        <v>15</v>
      </c>
      <c r="K679" s="28">
        <f t="shared" si="65"/>
        <v>0</v>
      </c>
      <c r="L679" s="32">
        <f t="shared" si="66"/>
        <v>0</v>
      </c>
      <c r="M679" s="36">
        <f t="shared" si="67"/>
        <v>0</v>
      </c>
    </row>
    <row r="680" spans="7:13" ht="12.75">
      <c r="G680" s="21">
        <f t="shared" si="64"/>
        <v>0</v>
      </c>
      <c r="H680" s="28" t="s">
        <v>15</v>
      </c>
      <c r="K680" s="28">
        <f t="shared" si="65"/>
        <v>0</v>
      </c>
      <c r="L680" s="32">
        <f t="shared" si="66"/>
        <v>0</v>
      </c>
      <c r="M680" s="36">
        <f t="shared" si="67"/>
        <v>0</v>
      </c>
    </row>
    <row r="681" spans="1:13" ht="12.75">
      <c r="A681" s="2"/>
      <c r="G681" s="21">
        <f t="shared" si="64"/>
        <v>0</v>
      </c>
      <c r="H681" s="28" t="s">
        <v>15</v>
      </c>
      <c r="K681" s="28">
        <f t="shared" si="65"/>
        <v>0</v>
      </c>
      <c r="L681" s="32">
        <f t="shared" si="66"/>
        <v>0</v>
      </c>
      <c r="M681" s="36">
        <f t="shared" si="67"/>
        <v>0</v>
      </c>
    </row>
    <row r="682" spans="7:13" ht="12.75">
      <c r="G682" s="21">
        <f t="shared" si="64"/>
        <v>0</v>
      </c>
      <c r="H682" s="28" t="s">
        <v>15</v>
      </c>
      <c r="K682" s="28">
        <f t="shared" si="65"/>
        <v>0</v>
      </c>
      <c r="L682" s="32">
        <f t="shared" si="66"/>
        <v>0</v>
      </c>
      <c r="M682" s="36">
        <f t="shared" si="67"/>
        <v>0</v>
      </c>
    </row>
    <row r="683" spans="7:13" ht="12.75">
      <c r="G683" s="21">
        <f t="shared" si="64"/>
        <v>0</v>
      </c>
      <c r="H683" s="28" t="s">
        <v>15</v>
      </c>
      <c r="K683" s="28">
        <f t="shared" si="65"/>
        <v>0</v>
      </c>
      <c r="L683" s="32">
        <f t="shared" si="66"/>
        <v>0</v>
      </c>
      <c r="M683" s="36">
        <f t="shared" si="67"/>
        <v>0</v>
      </c>
    </row>
    <row r="684" spans="7:13" ht="12.75">
      <c r="G684" s="21">
        <f t="shared" si="64"/>
        <v>0</v>
      </c>
      <c r="H684" s="28" t="s">
        <v>15</v>
      </c>
      <c r="K684" s="28">
        <f t="shared" si="65"/>
        <v>0</v>
      </c>
      <c r="L684" s="32">
        <f t="shared" si="66"/>
        <v>0</v>
      </c>
      <c r="M684" s="36">
        <f t="shared" si="67"/>
        <v>0</v>
      </c>
    </row>
    <row r="685" spans="1:13" ht="12.75">
      <c r="A685" s="2"/>
      <c r="G685" s="21">
        <f t="shared" si="64"/>
        <v>0</v>
      </c>
      <c r="H685" s="28" t="s">
        <v>15</v>
      </c>
      <c r="K685" s="28">
        <f t="shared" si="65"/>
        <v>0</v>
      </c>
      <c r="L685" s="32">
        <f t="shared" si="66"/>
        <v>0</v>
      </c>
      <c r="M685" s="36">
        <f t="shared" si="67"/>
        <v>0</v>
      </c>
    </row>
    <row r="686" spans="1:13" ht="12.75">
      <c r="A686" s="2"/>
      <c r="G686" s="21">
        <f t="shared" si="64"/>
        <v>0</v>
      </c>
      <c r="H686" s="28" t="s">
        <v>15</v>
      </c>
      <c r="K686" s="28">
        <f t="shared" si="65"/>
        <v>0</v>
      </c>
      <c r="L686" s="32">
        <f t="shared" si="66"/>
        <v>0</v>
      </c>
      <c r="M686" s="36">
        <f t="shared" si="67"/>
        <v>0</v>
      </c>
    </row>
    <row r="687" spans="1:13" ht="12.75">
      <c r="A687" s="2"/>
      <c r="G687" s="21">
        <f aca="true" t="shared" si="68" ref="G687:G731">SUM(D687:F687)</f>
        <v>0</v>
      </c>
      <c r="H687" s="28" t="s">
        <v>15</v>
      </c>
      <c r="K687" s="28">
        <f aca="true" t="shared" si="69" ref="K687:K731">I687+J687</f>
        <v>0</v>
      </c>
      <c r="L687" s="32">
        <f aca="true" t="shared" si="70" ref="L687:L731">B687+C687+G687+K687</f>
        <v>0</v>
      </c>
      <c r="M687" s="36">
        <f t="shared" si="67"/>
        <v>0</v>
      </c>
    </row>
    <row r="688" spans="7:13" ht="12.75">
      <c r="G688" s="21">
        <f t="shared" si="68"/>
        <v>0</v>
      </c>
      <c r="H688" s="28" t="s">
        <v>15</v>
      </c>
      <c r="K688" s="28">
        <f t="shared" si="69"/>
        <v>0</v>
      </c>
      <c r="L688" s="32">
        <f t="shared" si="70"/>
        <v>0</v>
      </c>
      <c r="M688" s="36">
        <f t="shared" si="67"/>
        <v>0</v>
      </c>
    </row>
    <row r="689" spans="7:13" ht="12.75">
      <c r="G689" s="21">
        <f t="shared" si="68"/>
        <v>0</v>
      </c>
      <c r="H689" s="28" t="s">
        <v>15</v>
      </c>
      <c r="K689" s="28">
        <f t="shared" si="69"/>
        <v>0</v>
      </c>
      <c r="L689" s="32">
        <f t="shared" si="70"/>
        <v>0</v>
      </c>
      <c r="M689" s="36">
        <f t="shared" si="67"/>
        <v>0</v>
      </c>
    </row>
    <row r="690" spans="7:13" ht="12.75">
      <c r="G690" s="21">
        <f t="shared" si="68"/>
        <v>0</v>
      </c>
      <c r="H690" s="28" t="s">
        <v>15</v>
      </c>
      <c r="K690" s="28">
        <f t="shared" si="69"/>
        <v>0</v>
      </c>
      <c r="L690" s="32">
        <f t="shared" si="70"/>
        <v>0</v>
      </c>
      <c r="M690" s="36">
        <f t="shared" si="67"/>
        <v>0</v>
      </c>
    </row>
    <row r="691" spans="1:13" ht="12.75">
      <c r="A691" s="2"/>
      <c r="G691" s="21">
        <f t="shared" si="68"/>
        <v>0</v>
      </c>
      <c r="H691" s="28" t="s">
        <v>15</v>
      </c>
      <c r="K691" s="28">
        <f t="shared" si="69"/>
        <v>0</v>
      </c>
      <c r="L691" s="32">
        <f t="shared" si="70"/>
        <v>0</v>
      </c>
      <c r="M691" s="36">
        <f t="shared" si="67"/>
        <v>0</v>
      </c>
    </row>
    <row r="692" spans="7:13" ht="12.75">
      <c r="G692" s="21">
        <f t="shared" si="68"/>
        <v>0</v>
      </c>
      <c r="H692" s="28" t="s">
        <v>15</v>
      </c>
      <c r="K692" s="28">
        <f t="shared" si="69"/>
        <v>0</v>
      </c>
      <c r="L692" s="32">
        <f t="shared" si="70"/>
        <v>0</v>
      </c>
      <c r="M692" s="36">
        <f t="shared" si="67"/>
        <v>0</v>
      </c>
    </row>
    <row r="693" spans="7:13" ht="12.75">
      <c r="G693" s="21">
        <f t="shared" si="68"/>
        <v>0</v>
      </c>
      <c r="H693" s="28" t="s">
        <v>15</v>
      </c>
      <c r="K693" s="28">
        <f t="shared" si="69"/>
        <v>0</v>
      </c>
      <c r="L693" s="32">
        <f t="shared" si="70"/>
        <v>0</v>
      </c>
      <c r="M693" s="36">
        <f t="shared" si="67"/>
        <v>0</v>
      </c>
    </row>
    <row r="694" spans="7:13" ht="12.75">
      <c r="G694" s="21">
        <f t="shared" si="68"/>
        <v>0</v>
      </c>
      <c r="H694" s="28" t="s">
        <v>15</v>
      </c>
      <c r="K694" s="28">
        <f t="shared" si="69"/>
        <v>0</v>
      </c>
      <c r="L694" s="32">
        <f t="shared" si="70"/>
        <v>0</v>
      </c>
      <c r="M694" s="36">
        <f t="shared" si="67"/>
        <v>0</v>
      </c>
    </row>
    <row r="695" spans="1:13" ht="12.75">
      <c r="A695" s="2"/>
      <c r="G695" s="21">
        <f t="shared" si="68"/>
        <v>0</v>
      </c>
      <c r="H695" s="28" t="s">
        <v>15</v>
      </c>
      <c r="K695" s="28">
        <f t="shared" si="69"/>
        <v>0</v>
      </c>
      <c r="L695" s="32">
        <f t="shared" si="70"/>
        <v>0</v>
      </c>
      <c r="M695" s="36">
        <f t="shared" si="67"/>
        <v>0</v>
      </c>
    </row>
    <row r="696" spans="1:13" ht="12.75">
      <c r="A696" s="2"/>
      <c r="G696" s="21">
        <f t="shared" si="68"/>
        <v>0</v>
      </c>
      <c r="H696" s="28" t="s">
        <v>15</v>
      </c>
      <c r="K696" s="28">
        <f t="shared" si="69"/>
        <v>0</v>
      </c>
      <c r="L696" s="32">
        <f t="shared" si="70"/>
        <v>0</v>
      </c>
      <c r="M696" s="36">
        <f t="shared" si="67"/>
        <v>0</v>
      </c>
    </row>
    <row r="697" spans="7:13" ht="12.75">
      <c r="G697" s="21">
        <f t="shared" si="68"/>
        <v>0</v>
      </c>
      <c r="H697" s="28" t="s">
        <v>15</v>
      </c>
      <c r="K697" s="28">
        <f t="shared" si="69"/>
        <v>0</v>
      </c>
      <c r="L697" s="32">
        <f t="shared" si="70"/>
        <v>0</v>
      </c>
      <c r="M697" s="36">
        <f t="shared" si="67"/>
        <v>0</v>
      </c>
    </row>
    <row r="698" spans="7:13" ht="12.75">
      <c r="G698" s="21">
        <f t="shared" si="68"/>
        <v>0</v>
      </c>
      <c r="K698" s="28">
        <f t="shared" si="69"/>
        <v>0</v>
      </c>
      <c r="L698" s="32">
        <f t="shared" si="70"/>
        <v>0</v>
      </c>
      <c r="M698" s="36">
        <f t="shared" si="67"/>
        <v>0</v>
      </c>
    </row>
    <row r="699" spans="7:13" ht="12.75">
      <c r="G699" s="21">
        <f t="shared" si="68"/>
        <v>0</v>
      </c>
      <c r="K699" s="28">
        <f t="shared" si="69"/>
        <v>0</v>
      </c>
      <c r="L699" s="32">
        <f t="shared" si="70"/>
        <v>0</v>
      </c>
      <c r="M699" s="36">
        <f t="shared" si="67"/>
        <v>0</v>
      </c>
    </row>
    <row r="700" spans="1:13" ht="12.75">
      <c r="A700" s="2"/>
      <c r="G700" s="21">
        <f t="shared" si="68"/>
        <v>0</v>
      </c>
      <c r="K700" s="28">
        <f t="shared" si="69"/>
        <v>0</v>
      </c>
      <c r="L700" s="32">
        <f t="shared" si="70"/>
        <v>0</v>
      </c>
      <c r="M700" s="36">
        <f t="shared" si="67"/>
        <v>0</v>
      </c>
    </row>
    <row r="701" spans="1:13" ht="12.75">
      <c r="A701" s="2"/>
      <c r="G701" s="21">
        <f t="shared" si="68"/>
        <v>0</v>
      </c>
      <c r="K701" s="28">
        <f t="shared" si="69"/>
        <v>0</v>
      </c>
      <c r="L701" s="32">
        <f t="shared" si="70"/>
        <v>0</v>
      </c>
      <c r="M701" s="36">
        <f t="shared" si="67"/>
        <v>0</v>
      </c>
    </row>
    <row r="702" spans="7:13" ht="12.75">
      <c r="G702" s="21">
        <f t="shared" si="68"/>
        <v>0</v>
      </c>
      <c r="K702" s="28">
        <f t="shared" si="69"/>
        <v>0</v>
      </c>
      <c r="L702" s="32">
        <f t="shared" si="70"/>
        <v>0</v>
      </c>
      <c r="M702" s="36">
        <f t="shared" si="67"/>
        <v>0</v>
      </c>
    </row>
    <row r="703" spans="7:13" ht="12.75">
      <c r="G703" s="21">
        <f t="shared" si="68"/>
        <v>0</v>
      </c>
      <c r="K703" s="28">
        <f t="shared" si="69"/>
        <v>0</v>
      </c>
      <c r="L703" s="32">
        <f t="shared" si="70"/>
        <v>0</v>
      </c>
      <c r="M703" s="36">
        <f t="shared" si="67"/>
        <v>0</v>
      </c>
    </row>
    <row r="704" spans="7:13" ht="12.75">
      <c r="G704" s="21">
        <f t="shared" si="68"/>
        <v>0</v>
      </c>
      <c r="K704" s="28">
        <f t="shared" si="69"/>
        <v>0</v>
      </c>
      <c r="L704" s="32">
        <f t="shared" si="70"/>
        <v>0</v>
      </c>
      <c r="M704" s="36">
        <f t="shared" si="67"/>
        <v>0</v>
      </c>
    </row>
    <row r="705" spans="1:13" ht="12.75">
      <c r="A705" s="2"/>
      <c r="G705" s="21">
        <f t="shared" si="68"/>
        <v>0</v>
      </c>
      <c r="K705" s="28">
        <f t="shared" si="69"/>
        <v>0</v>
      </c>
      <c r="L705" s="32">
        <f t="shared" si="70"/>
        <v>0</v>
      </c>
      <c r="M705" s="36">
        <f t="shared" si="67"/>
        <v>0</v>
      </c>
    </row>
    <row r="706" spans="7:13" ht="12.75">
      <c r="G706" s="21">
        <f t="shared" si="68"/>
        <v>0</v>
      </c>
      <c r="K706" s="28">
        <f t="shared" si="69"/>
        <v>0</v>
      </c>
      <c r="L706" s="32">
        <f t="shared" si="70"/>
        <v>0</v>
      </c>
      <c r="M706" s="36">
        <f t="shared" si="67"/>
        <v>0</v>
      </c>
    </row>
    <row r="707" spans="7:13" ht="12.75">
      <c r="G707" s="21">
        <f t="shared" si="68"/>
        <v>0</v>
      </c>
      <c r="K707" s="28">
        <f t="shared" si="69"/>
        <v>0</v>
      </c>
      <c r="L707" s="32">
        <f t="shared" si="70"/>
        <v>0</v>
      </c>
      <c r="M707" s="36">
        <f t="shared" si="67"/>
        <v>0</v>
      </c>
    </row>
    <row r="708" spans="7:13" ht="12.75">
      <c r="G708" s="21">
        <f t="shared" si="68"/>
        <v>0</v>
      </c>
      <c r="K708" s="28">
        <f t="shared" si="69"/>
        <v>0</v>
      </c>
      <c r="L708" s="32">
        <f t="shared" si="70"/>
        <v>0</v>
      </c>
      <c r="M708" s="36">
        <f t="shared" si="67"/>
        <v>0</v>
      </c>
    </row>
    <row r="709" spans="1:13" ht="12.75">
      <c r="A709" s="2"/>
      <c r="G709" s="21">
        <f t="shared" si="68"/>
        <v>0</v>
      </c>
      <c r="K709" s="28">
        <f t="shared" si="69"/>
        <v>0</v>
      </c>
      <c r="L709" s="32">
        <f t="shared" si="70"/>
        <v>0</v>
      </c>
      <c r="M709" s="36">
        <f t="shared" si="67"/>
        <v>0</v>
      </c>
    </row>
    <row r="710" spans="7:13" ht="12.75">
      <c r="G710" s="21">
        <f t="shared" si="68"/>
        <v>0</v>
      </c>
      <c r="K710" s="28">
        <f t="shared" si="69"/>
        <v>0</v>
      </c>
      <c r="L710" s="32">
        <f t="shared" si="70"/>
        <v>0</v>
      </c>
      <c r="M710" s="36">
        <f t="shared" si="67"/>
        <v>0</v>
      </c>
    </row>
    <row r="711" spans="7:13" ht="12.75">
      <c r="G711" s="21">
        <f t="shared" si="68"/>
        <v>0</v>
      </c>
      <c r="K711" s="28">
        <f t="shared" si="69"/>
        <v>0</v>
      </c>
      <c r="L711" s="32">
        <f t="shared" si="70"/>
        <v>0</v>
      </c>
      <c r="M711" s="36">
        <f t="shared" si="67"/>
        <v>0</v>
      </c>
    </row>
    <row r="712" spans="7:13" ht="12.75">
      <c r="G712" s="21">
        <f t="shared" si="68"/>
        <v>0</v>
      </c>
      <c r="K712" s="28">
        <f t="shared" si="69"/>
        <v>0</v>
      </c>
      <c r="L712" s="32">
        <f t="shared" si="70"/>
        <v>0</v>
      </c>
      <c r="M712" s="36">
        <f t="shared" si="67"/>
        <v>0</v>
      </c>
    </row>
    <row r="713" spans="1:13" ht="12.75">
      <c r="A713" s="2"/>
      <c r="G713" s="21">
        <f t="shared" si="68"/>
        <v>0</v>
      </c>
      <c r="K713" s="28">
        <f t="shared" si="69"/>
        <v>0</v>
      </c>
      <c r="L713" s="32">
        <f t="shared" si="70"/>
        <v>0</v>
      </c>
      <c r="M713" s="36">
        <f t="shared" si="67"/>
        <v>0</v>
      </c>
    </row>
    <row r="714" spans="7:13" ht="12.75">
      <c r="G714" s="21">
        <f t="shared" si="68"/>
        <v>0</v>
      </c>
      <c r="K714" s="28">
        <f t="shared" si="69"/>
        <v>0</v>
      </c>
      <c r="L714" s="32">
        <f t="shared" si="70"/>
        <v>0</v>
      </c>
      <c r="M714" s="36">
        <f t="shared" si="67"/>
        <v>0</v>
      </c>
    </row>
    <row r="715" spans="7:13" ht="12.75">
      <c r="G715" s="21">
        <f t="shared" si="68"/>
        <v>0</v>
      </c>
      <c r="K715" s="28">
        <f t="shared" si="69"/>
        <v>0</v>
      </c>
      <c r="L715" s="32">
        <f t="shared" si="70"/>
        <v>0</v>
      </c>
      <c r="M715" s="36">
        <f t="shared" si="67"/>
        <v>0</v>
      </c>
    </row>
    <row r="716" spans="7:13" ht="12.75">
      <c r="G716" s="21">
        <f t="shared" si="68"/>
        <v>0</v>
      </c>
      <c r="K716" s="28">
        <f t="shared" si="69"/>
        <v>0</v>
      </c>
      <c r="L716" s="32">
        <f t="shared" si="70"/>
        <v>0</v>
      </c>
      <c r="M716" s="36">
        <f t="shared" si="67"/>
        <v>0</v>
      </c>
    </row>
    <row r="717" spans="1:13" ht="12.75">
      <c r="A717" s="2"/>
      <c r="G717" s="21">
        <f t="shared" si="68"/>
        <v>0</v>
      </c>
      <c r="K717" s="28">
        <f t="shared" si="69"/>
        <v>0</v>
      </c>
      <c r="L717" s="32">
        <f t="shared" si="70"/>
        <v>0</v>
      </c>
      <c r="M717" s="36">
        <f t="shared" si="67"/>
        <v>0</v>
      </c>
    </row>
    <row r="718" spans="7:13" ht="12.75">
      <c r="G718" s="21">
        <f t="shared" si="68"/>
        <v>0</v>
      </c>
      <c r="K718" s="28">
        <f t="shared" si="69"/>
        <v>0</v>
      </c>
      <c r="L718" s="32">
        <f t="shared" si="70"/>
        <v>0</v>
      </c>
      <c r="M718" s="36">
        <f t="shared" si="67"/>
        <v>0</v>
      </c>
    </row>
    <row r="719" spans="7:13" ht="12.75">
      <c r="G719" s="21">
        <f t="shared" si="68"/>
        <v>0</v>
      </c>
      <c r="K719" s="28">
        <f t="shared" si="69"/>
        <v>0</v>
      </c>
      <c r="L719" s="32">
        <f t="shared" si="70"/>
        <v>0</v>
      </c>
      <c r="M719" s="36">
        <f t="shared" si="67"/>
        <v>0</v>
      </c>
    </row>
    <row r="720" spans="7:13" ht="12.75">
      <c r="G720" s="21">
        <f t="shared" si="68"/>
        <v>0</v>
      </c>
      <c r="K720" s="28">
        <f t="shared" si="69"/>
        <v>0</v>
      </c>
      <c r="L720" s="32">
        <f t="shared" si="70"/>
        <v>0</v>
      </c>
      <c r="M720" s="36">
        <f t="shared" si="67"/>
        <v>0</v>
      </c>
    </row>
    <row r="721" spans="1:13" ht="12.75">
      <c r="A721" s="2"/>
      <c r="G721" s="21">
        <f t="shared" si="68"/>
        <v>0</v>
      </c>
      <c r="K721" s="28">
        <f t="shared" si="69"/>
        <v>0</v>
      </c>
      <c r="L721" s="32">
        <f t="shared" si="70"/>
        <v>0</v>
      </c>
      <c r="M721" s="36">
        <f t="shared" si="67"/>
        <v>0</v>
      </c>
    </row>
    <row r="722" spans="7:13" ht="12.75">
      <c r="G722" s="21">
        <f t="shared" si="68"/>
        <v>0</v>
      </c>
      <c r="K722" s="28">
        <f t="shared" si="69"/>
        <v>0</v>
      </c>
      <c r="L722" s="32">
        <f t="shared" si="70"/>
        <v>0</v>
      </c>
      <c r="M722" s="36">
        <f t="shared" si="67"/>
        <v>0</v>
      </c>
    </row>
    <row r="723" spans="7:13" ht="12.75">
      <c r="G723" s="21">
        <f t="shared" si="68"/>
        <v>0</v>
      </c>
      <c r="K723" s="28">
        <f t="shared" si="69"/>
        <v>0</v>
      </c>
      <c r="L723" s="32">
        <f t="shared" si="70"/>
        <v>0</v>
      </c>
      <c r="M723" s="36">
        <f t="shared" si="67"/>
        <v>0</v>
      </c>
    </row>
    <row r="724" spans="7:13" ht="12.75">
      <c r="G724" s="21">
        <f t="shared" si="68"/>
        <v>0</v>
      </c>
      <c r="K724" s="28">
        <f t="shared" si="69"/>
        <v>0</v>
      </c>
      <c r="L724" s="32">
        <f t="shared" si="70"/>
        <v>0</v>
      </c>
      <c r="M724" s="36">
        <f t="shared" si="67"/>
        <v>0</v>
      </c>
    </row>
    <row r="725" spans="1:13" ht="12.75">
      <c r="A725" s="2"/>
      <c r="G725" s="21">
        <f t="shared" si="68"/>
        <v>0</v>
      </c>
      <c r="K725" s="28">
        <f t="shared" si="69"/>
        <v>0</v>
      </c>
      <c r="L725" s="32">
        <f t="shared" si="70"/>
        <v>0</v>
      </c>
      <c r="M725" s="36">
        <f t="shared" si="67"/>
        <v>0</v>
      </c>
    </row>
    <row r="726" spans="7:13" ht="12.75">
      <c r="G726" s="21">
        <f t="shared" si="68"/>
        <v>0</v>
      </c>
      <c r="K726" s="28">
        <f t="shared" si="69"/>
        <v>0</v>
      </c>
      <c r="L726" s="32">
        <f t="shared" si="70"/>
        <v>0</v>
      </c>
      <c r="M726" s="36">
        <f t="shared" si="67"/>
        <v>0</v>
      </c>
    </row>
    <row r="727" spans="7:13" ht="12.75">
      <c r="G727" s="21">
        <f t="shared" si="68"/>
        <v>0</v>
      </c>
      <c r="K727" s="28">
        <f t="shared" si="69"/>
        <v>0</v>
      </c>
      <c r="L727" s="32">
        <f t="shared" si="70"/>
        <v>0</v>
      </c>
      <c r="M727" s="36">
        <f t="shared" si="67"/>
        <v>0</v>
      </c>
    </row>
    <row r="728" spans="7:13" ht="12.75">
      <c r="G728" s="21">
        <f t="shared" si="68"/>
        <v>0</v>
      </c>
      <c r="K728" s="28">
        <f t="shared" si="69"/>
        <v>0</v>
      </c>
      <c r="L728" s="32">
        <f t="shared" si="70"/>
        <v>0</v>
      </c>
      <c r="M728" s="36">
        <f t="shared" si="67"/>
        <v>0</v>
      </c>
    </row>
    <row r="729" spans="1:13" ht="12.75">
      <c r="A729" s="2"/>
      <c r="G729" s="21">
        <f t="shared" si="68"/>
        <v>0</v>
      </c>
      <c r="K729" s="28">
        <f t="shared" si="69"/>
        <v>0</v>
      </c>
      <c r="L729" s="32">
        <f t="shared" si="70"/>
        <v>0</v>
      </c>
      <c r="M729" s="36">
        <f>L729*4</f>
        <v>0</v>
      </c>
    </row>
    <row r="730" spans="1:13" ht="12.75">
      <c r="A730" s="2"/>
      <c r="G730" s="21">
        <f t="shared" si="68"/>
        <v>0</v>
      </c>
      <c r="K730" s="28">
        <f t="shared" si="69"/>
        <v>0</v>
      </c>
      <c r="L730" s="32">
        <f t="shared" si="70"/>
        <v>0</v>
      </c>
      <c r="M730" s="36">
        <f>L730*4</f>
        <v>0</v>
      </c>
    </row>
    <row r="731" spans="7:13" ht="12.75">
      <c r="G731" s="21">
        <f t="shared" si="68"/>
        <v>0</v>
      </c>
      <c r="K731" s="28">
        <f t="shared" si="69"/>
        <v>0</v>
      </c>
      <c r="L731" s="32">
        <f t="shared" si="70"/>
        <v>0</v>
      </c>
      <c r="M731" s="36">
        <f>L731*4</f>
        <v>0</v>
      </c>
    </row>
    <row r="734" ht="12.75">
      <c r="A734" s="2"/>
    </row>
    <row r="738" ht="12.75">
      <c r="A738" s="2"/>
    </row>
    <row r="739" ht="12.75">
      <c r="A739" s="2"/>
    </row>
    <row r="743" ht="12.75">
      <c r="A743" s="2"/>
    </row>
  </sheetData>
  <sheetProtection/>
  <mergeCells count="2">
    <mergeCell ref="I1:J1"/>
    <mergeCell ref="I149:J14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Oxford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Earth sciences</dc:creator>
  <cp:keywords/>
  <dc:description/>
  <cp:lastModifiedBy>Reed Elsevier</cp:lastModifiedBy>
  <dcterms:created xsi:type="dcterms:W3CDTF">2001-12-17T19:42:43Z</dcterms:created>
  <dcterms:modified xsi:type="dcterms:W3CDTF">2013-01-06T13:58:39Z</dcterms:modified>
  <cp:category/>
  <cp:version/>
  <cp:contentType/>
  <cp:contentStatus/>
</cp:coreProperties>
</file>