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45" windowWidth="11880" windowHeight="5055" activeTab="0"/>
  </bookViews>
  <sheets>
    <sheet name="Sheet1" sheetId="1" r:id="rId1"/>
  </sheets>
  <definedNames>
    <definedName name="HTML_CodePage" hidden="1">1252</definedName>
    <definedName name="HTML_Control" hidden="1">{"'Sheet1'!$A$1:$N$89"}</definedName>
    <definedName name="HTML_Description" hidden="1">""</definedName>
    <definedName name="HTML_Email" hidden="1">""</definedName>
    <definedName name="HTML_Header" hidden="1">"Sheet1"</definedName>
    <definedName name="HTML_LastUpdate" hidden="1">"01/03/07"</definedName>
    <definedName name="HTML_LineAfter" hidden="1">FALSE</definedName>
    <definedName name="HTML_LineBefore" hidden="1">FALSE</definedName>
    <definedName name="HTML_Name" hidden="1">"Dan Lovegrove"</definedName>
    <definedName name="HTML_OBDlg2" hidden="1">TRUE</definedName>
    <definedName name="HTML_OBDlg4" hidden="1">TRUE</definedName>
    <definedName name="HTML_OS" hidden="1">0</definedName>
    <definedName name="HTML_PathFile" hidden="1">"C:\WINDOWS\DESKTOP\DOCTORLOVEGROVE\pubs\stats\Bloke7.html"</definedName>
    <definedName name="HTML_Title" hidden="1">"Bloke_pub_results5a"</definedName>
  </definedNames>
  <calcPr fullCalcOnLoad="1"/>
</workbook>
</file>

<file path=xl/sharedStrings.xml><?xml version="1.0" encoding="utf-8"?>
<sst xmlns="http://schemas.openxmlformats.org/spreadsheetml/2006/main" count="802" uniqueCount="277">
  <si>
    <t>Toilets</t>
  </si>
  <si>
    <t>Bar snacks</t>
  </si>
  <si>
    <t>Beer</t>
  </si>
  <si>
    <t>Range</t>
  </si>
  <si>
    <t>Quality</t>
  </si>
  <si>
    <t>Price</t>
  </si>
  <si>
    <t>Service</t>
  </si>
  <si>
    <t>Demeanour</t>
  </si>
  <si>
    <t>subtotal</t>
  </si>
  <si>
    <t>GRAND</t>
  </si>
  <si>
    <t>TOTAL</t>
  </si>
  <si>
    <t>%</t>
  </si>
  <si>
    <t>Remarks</t>
  </si>
  <si>
    <t>out of</t>
  </si>
  <si>
    <t>Atmosphere</t>
  </si>
  <si>
    <t>White Horse, Headington</t>
  </si>
  <si>
    <t>3rd January 2007</t>
  </si>
  <si>
    <t>8th January 2007</t>
  </si>
  <si>
    <t>Lime Tree, Walton, Peterborough</t>
  </si>
  <si>
    <t>Silver Jubilee, Bretton, Peterborough</t>
  </si>
  <si>
    <t>15th January 2007</t>
  </si>
  <si>
    <t>1st January 2007</t>
  </si>
  <si>
    <t>Scarletts, Peterborough</t>
  </si>
  <si>
    <t>Comet, Peterborough</t>
  </si>
  <si>
    <t>Northfields, Peterborough</t>
  </si>
  <si>
    <t>rough</t>
  </si>
  <si>
    <t>Red Lion, Brackley</t>
  </si>
  <si>
    <t>Crown, Brackley</t>
  </si>
  <si>
    <t>19th January 2007</t>
  </si>
  <si>
    <t>Village Inn, Landside, South Terminal, Gatwick Airport</t>
  </si>
  <si>
    <t>24th January 2007</t>
  </si>
  <si>
    <t>Wellington, Aldwych, London</t>
  </si>
  <si>
    <t>Morpeth Arms, Westminster, London</t>
  </si>
  <si>
    <t>City Inn Westminster, London</t>
  </si>
  <si>
    <t>Mabillon, Paris</t>
  </si>
  <si>
    <t>26th January 2007</t>
  </si>
  <si>
    <t>27th January 2007</t>
  </si>
  <si>
    <t>plush, but strange locals tend to stare</t>
  </si>
  <si>
    <t>1st February 2007</t>
  </si>
  <si>
    <t>Jericho Tavern, Oxford</t>
  </si>
  <si>
    <t>4th February 2007</t>
  </si>
  <si>
    <t>Mori's, Nice, France</t>
  </si>
  <si>
    <t>Temple Bar, Nice, France</t>
  </si>
  <si>
    <t>hotel bar</t>
  </si>
  <si>
    <t>stupid English man drinking and watching TV</t>
  </si>
  <si>
    <t>6th February 2007</t>
  </si>
  <si>
    <t>Keep In Touch, Nice, France</t>
  </si>
  <si>
    <t>Fontaine, Nice, France</t>
  </si>
  <si>
    <t>7th February 2007</t>
  </si>
  <si>
    <t>Silver Lion, Lilley</t>
  </si>
  <si>
    <t>Strada, Nice, France</t>
  </si>
  <si>
    <t>Meridien, Nice, France</t>
  </si>
  <si>
    <t>glacially slow service</t>
  </si>
  <si>
    <t>dodgy locals</t>
  </si>
  <si>
    <t>11th February 2007</t>
  </si>
  <si>
    <t>13th February 2007</t>
  </si>
  <si>
    <t>Captains Arms, Meridien, Abu Dhabi, UAE</t>
  </si>
  <si>
    <t>15th February 2007</t>
  </si>
  <si>
    <t>Heroes, Crowne Plaza, Abu Dhabi, UAE</t>
  </si>
  <si>
    <t>17th February 2007</t>
  </si>
  <si>
    <t>Oceans, Meridien, Abu Dhabi, UAE</t>
  </si>
  <si>
    <t>Shellswell Inn, Newton Purcell</t>
  </si>
  <si>
    <t>White Hart, Grafton Regis</t>
  </si>
  <si>
    <t>23rd February 2007</t>
  </si>
  <si>
    <t>26th February 2007</t>
  </si>
  <si>
    <t>Peacock, Peterborough</t>
  </si>
  <si>
    <t>Polo Lounge, Radisson Edwardian, Harmondsworth</t>
  </si>
  <si>
    <t>grandios but extortionate</t>
  </si>
  <si>
    <t>rooftop drinking</t>
  </si>
  <si>
    <t>Dogwood, Kidlington (rating 1956)</t>
  </si>
  <si>
    <t>refitted since it was the 'Jericho'</t>
  </si>
  <si>
    <t>-</t>
  </si>
  <si>
    <t>Cherry Tree, Peterborough [rating 1985]</t>
  </si>
  <si>
    <t>Perkins Engine Social Club, Peterborough</t>
  </si>
  <si>
    <t>Oxford Greyhound Track</t>
  </si>
  <si>
    <t>16th March 2007</t>
  </si>
  <si>
    <t>17th March 2007</t>
  </si>
  <si>
    <t>no beer</t>
  </si>
  <si>
    <t>Bun Shop, Cambridge</t>
  </si>
  <si>
    <t>Eagle, Cambridge</t>
  </si>
  <si>
    <t>St Radegunds Tavern, Cambridge</t>
  </si>
  <si>
    <t>25th March 2007</t>
  </si>
  <si>
    <t>excellent; no fizzy lagers</t>
  </si>
  <si>
    <t>28th March 2007</t>
  </si>
  <si>
    <t>Packhorse, South Stoke</t>
  </si>
  <si>
    <t>3rd April 2007</t>
  </si>
  <si>
    <t>Holiday Inn Express, Inverness</t>
  </si>
  <si>
    <t>5th April 2007</t>
  </si>
  <si>
    <t>Clachnaharry Inn, Inverness</t>
  </si>
  <si>
    <t>6th April 2007</t>
  </si>
  <si>
    <t>Snow Goose, Inverness</t>
  </si>
  <si>
    <t>7th April 2007</t>
  </si>
  <si>
    <t>Alexandra Hotel, Fort William</t>
  </si>
  <si>
    <t>Three Bells, Heathrow Terminal 3 Landside</t>
  </si>
  <si>
    <t>14th April 2007</t>
  </si>
  <si>
    <t>Hilton Bonaventura, Montreal, Canada [rating 1997]</t>
  </si>
  <si>
    <t>actually quite nice for an hotel bar</t>
  </si>
  <si>
    <t>Modavie, Montreal, Canada</t>
  </si>
  <si>
    <t>really a restaurant</t>
  </si>
  <si>
    <t>16th April 2007</t>
  </si>
  <si>
    <t>17th April 2007</t>
  </si>
  <si>
    <t>Brutopia, Montreal, Canada</t>
  </si>
  <si>
    <t>HMS Host, International Terminal, Airside, Montreal Airport</t>
  </si>
  <si>
    <t>19th April 2007</t>
  </si>
  <si>
    <t>5th May 2007</t>
  </si>
  <si>
    <t>Royal Sun, Begbroke</t>
  </si>
  <si>
    <t>George and Dragon, Long Hanborough</t>
  </si>
  <si>
    <t>Bell, Long Hanborough</t>
  </si>
  <si>
    <t>Swan, Long Hanborough</t>
  </si>
  <si>
    <t>Mason's Arms, North Leigh</t>
  </si>
  <si>
    <t>Woodman, North Leigh</t>
  </si>
  <si>
    <t>Saddler's Arms, New Yatt</t>
  </si>
  <si>
    <t>Crawley Inn, Crawley</t>
  </si>
  <si>
    <t>Lamb, Crawley</t>
  </si>
  <si>
    <t>Bird in Hand, Whiteoak Green</t>
  </si>
  <si>
    <t>Royal Oak, Ramsden</t>
  </si>
  <si>
    <t>Plough, Finstock</t>
  </si>
  <si>
    <t>Crown, Finstock</t>
  </si>
  <si>
    <t>Kings Head, Woodstock</t>
  </si>
  <si>
    <t>selection of snacks</t>
  </si>
  <si>
    <t>gentle</t>
  </si>
  <si>
    <t>headbangers</t>
  </si>
  <si>
    <t>expensive</t>
  </si>
  <si>
    <t>perry</t>
  </si>
  <si>
    <t>the nice toilet has gone</t>
  </si>
  <si>
    <t>Black Prince, Woodstock [rating 2016]</t>
  </si>
  <si>
    <t>28th May 2007</t>
  </si>
  <si>
    <t>Crooked Glen, Dunfermline</t>
  </si>
  <si>
    <t>Brewers' Fayre</t>
  </si>
  <si>
    <t>2nd June 2007</t>
  </si>
  <si>
    <t>Sheraton, Austin, USA</t>
  </si>
  <si>
    <t>White House, Bladon</t>
  </si>
  <si>
    <t>dopey barman</t>
  </si>
  <si>
    <t>4th June 2007</t>
  </si>
  <si>
    <t>Shakespear, Austin, USA</t>
  </si>
  <si>
    <t>5th June 2007</t>
  </si>
  <si>
    <t>Crown and Anchor, Austin, USA</t>
  </si>
  <si>
    <t>6th June 2007</t>
  </si>
  <si>
    <t>Iron Cactus, Austin, USA</t>
  </si>
  <si>
    <t>Nunos, Austin, USA</t>
  </si>
  <si>
    <t>10th June 2007</t>
  </si>
  <si>
    <t>Pupasch, Hamburg, Germany</t>
  </si>
  <si>
    <t>Zur Scharfen Ecke, Hamburg, Germany</t>
  </si>
  <si>
    <t>Hotel Hafen, Hamburg, Germany</t>
  </si>
  <si>
    <t>11th June 2007</t>
  </si>
  <si>
    <t>(Dock 3), Bar at Gate 31, Hamburg Airport, Germany</t>
  </si>
  <si>
    <t>Sao Paulo, Austin. USA</t>
  </si>
  <si>
    <t>toilet broken</t>
  </si>
  <si>
    <t>very good</t>
  </si>
  <si>
    <t>Het Paleis, Schiphol Airport, Holland</t>
  </si>
  <si>
    <t>Korvetten, Stavanger, Norway</t>
  </si>
  <si>
    <t>King Oscar, Radisson SAS Atlantic Hotel, Stavanger, Norway</t>
  </si>
  <si>
    <t>Alexander, Stavanger, Norway</t>
  </si>
  <si>
    <t>West Coast, Sola Airport, Stavanger, Norway</t>
  </si>
  <si>
    <t>Black Horse, Dry Drayton</t>
  </si>
  <si>
    <t>24th June 2007</t>
  </si>
  <si>
    <t>25th June 2007</t>
  </si>
  <si>
    <t>26th June 2007</t>
  </si>
  <si>
    <t>27th June 2007</t>
  </si>
  <si>
    <t>very expensive</t>
  </si>
  <si>
    <t>29th June 2007</t>
  </si>
  <si>
    <t>Flares, Peterborough</t>
  </si>
  <si>
    <t>30thJune 2007</t>
  </si>
  <si>
    <t>Grafton Arms, Warren Street</t>
  </si>
  <si>
    <t>2nd July 2007</t>
  </si>
  <si>
    <t>Carpenters Arms, Stanground</t>
  </si>
  <si>
    <t>Fenman, Stanground</t>
  </si>
  <si>
    <t>riverside garden</t>
  </si>
  <si>
    <t>Woolpack, Stanground [rating 2038]</t>
  </si>
  <si>
    <t>7th July 2007</t>
  </si>
  <si>
    <t>Fox and Hounds, Longthorpe, Peterborough</t>
  </si>
  <si>
    <t>25th July 2007</t>
  </si>
  <si>
    <t>Buckingham Arms, Maids Moreton</t>
  </si>
  <si>
    <t>1st August 2007</t>
  </si>
  <si>
    <t>Goodbarns Yard, Peterborough</t>
  </si>
  <si>
    <t>Cavendish, Peterborough</t>
  </si>
  <si>
    <t>6th August 2007</t>
  </si>
  <si>
    <t>Hand and Heart, Peterborough</t>
  </si>
  <si>
    <t>10th August 2007</t>
  </si>
  <si>
    <t>Wheatsheaf, Maids Moreton</t>
  </si>
  <si>
    <t>11th August 2007</t>
  </si>
  <si>
    <t>Clanfield Tavern, Clanfield</t>
  </si>
  <si>
    <t>Romany Inn, Bampton</t>
  </si>
  <si>
    <t>disappointing</t>
  </si>
  <si>
    <t>Talbot Hotel, Bampton</t>
  </si>
  <si>
    <t>Morris Clown, Bampton</t>
  </si>
  <si>
    <t>Red Lion, Aston</t>
  </si>
  <si>
    <t>Red Lion, Northmoor</t>
  </si>
  <si>
    <t>Ferryman, Bablockhythe</t>
  </si>
  <si>
    <t>Harcourt Arms, Stanton Harcourt</t>
  </si>
  <si>
    <t>beer on the turn</t>
  </si>
  <si>
    <t>Newlands Inn, Eynsham</t>
  </si>
  <si>
    <t>Red Lion, Cassington</t>
  </si>
  <si>
    <t>Red Lion, Yarnton</t>
  </si>
  <si>
    <t>14th August 2007</t>
  </si>
  <si>
    <t>Bull and Butcher, Akeley</t>
  </si>
  <si>
    <t>Fox and Hounds, Whittlebury</t>
  </si>
  <si>
    <t>18th August 2007</t>
  </si>
  <si>
    <t>Kings Arms, Oxford</t>
  </si>
  <si>
    <t>Turf, Oxford</t>
  </si>
  <si>
    <t>White Horse, Oxford</t>
  </si>
  <si>
    <t>magnificent wood panelling</t>
  </si>
  <si>
    <t>Bear, Oxford</t>
  </si>
  <si>
    <t>Head of the River, Oxford</t>
  </si>
  <si>
    <t>St Aldates Tavern, Oxford</t>
  </si>
  <si>
    <t>expensive now</t>
  </si>
  <si>
    <t>Three Goats Heads, Oxford</t>
  </si>
  <si>
    <t>Lamb and Flag, Oxford</t>
  </si>
  <si>
    <t>Radcliffe Arms, Oxford</t>
  </si>
  <si>
    <t>Harcourt Arms, Oxford</t>
  </si>
  <si>
    <t>Bookbinders' Arms, Oxford</t>
  </si>
  <si>
    <t>19th August 2007</t>
  </si>
  <si>
    <t>White Lion, Geddington</t>
  </si>
  <si>
    <t>Star, Geddington</t>
  </si>
  <si>
    <t>Far From the Madding Crowd, Oxford</t>
  </si>
  <si>
    <t>21st August 2007</t>
  </si>
  <si>
    <t>Spinnstube,Dusseldorf</t>
  </si>
  <si>
    <t>Hausbrauerei zum Schlussel, Dusseldorf</t>
  </si>
  <si>
    <t>Uerige, Dusseldorf</t>
  </si>
  <si>
    <t>22nd August 2007</t>
  </si>
  <si>
    <t>Brauerei zur Uel, Dusseldorf</t>
  </si>
  <si>
    <t>Brauerei Schumacher, Dusseldorf</t>
  </si>
  <si>
    <t>they let you taste the beer first</t>
  </si>
  <si>
    <t>quaint</t>
  </si>
  <si>
    <t>Branca, Oxford</t>
  </si>
  <si>
    <t>25th August 2007</t>
  </si>
  <si>
    <t>wonderful toilets</t>
  </si>
  <si>
    <t>1st September 2007</t>
  </si>
  <si>
    <t>Old Cherry Tree, Great Houghton</t>
  </si>
  <si>
    <t>Blue Bell, Maxey</t>
  </si>
  <si>
    <t>Exeter Arms, Helpston</t>
  </si>
  <si>
    <t>Royal Oak, Walton</t>
  </si>
  <si>
    <t>Brewery Tap, Peterborough</t>
  </si>
  <si>
    <t>Drapers Arms, Peterborough</t>
  </si>
  <si>
    <t>Charters, Peterborough</t>
  </si>
  <si>
    <t>Cherry Tree, Peterborough</t>
  </si>
  <si>
    <t>Palmerston Arms, Peterborough</t>
  </si>
  <si>
    <t>Coalheavers Arms, Peterborough</t>
  </si>
  <si>
    <t>Coach and Horses, Adderbury</t>
  </si>
  <si>
    <t>Wortley Almshouse, Peterborough</t>
  </si>
  <si>
    <t>10th September 2007</t>
  </si>
  <si>
    <t>Wolfgang Puck, MGM Grand, Las Vegas</t>
  </si>
  <si>
    <t>11th September 2007</t>
  </si>
  <si>
    <t>32 degrees, MGM Grand, Las Vegas</t>
  </si>
  <si>
    <t>16th September 2007</t>
  </si>
  <si>
    <t>Auld Dubliner, Squaw Valley, California</t>
  </si>
  <si>
    <t>17th September 2007</t>
  </si>
  <si>
    <t>Pacific Crest, Truckee</t>
  </si>
  <si>
    <t>Sandy's Bar, Squaw Creek, California</t>
  </si>
  <si>
    <t>21st September 2007</t>
  </si>
  <si>
    <t>Schaffers Camp, Northstar at Lake Tahoe</t>
  </si>
  <si>
    <t>nice views</t>
  </si>
  <si>
    <t>barge</t>
  </si>
  <si>
    <t>dirt cheap</t>
  </si>
  <si>
    <t>restaurant</t>
  </si>
  <si>
    <t>9th October 2007</t>
  </si>
  <si>
    <t>Star, Bicester</t>
  </si>
  <si>
    <t>26th October 2007</t>
  </si>
  <si>
    <t>Plough, Icklingham</t>
  </si>
  <si>
    <t>27th October 2007</t>
  </si>
  <si>
    <t>Norwich Beer Festival</t>
  </si>
  <si>
    <t>Rosary, Norwich</t>
  </si>
  <si>
    <t>excellent toilets</t>
  </si>
  <si>
    <t>Halloween things</t>
  </si>
  <si>
    <t>28th October 2007</t>
  </si>
  <si>
    <t>Waggon and Horses, Milton</t>
  </si>
  <si>
    <t>2nd September 2007</t>
  </si>
  <si>
    <t>Royal George, Tottenham Court Road</t>
  </si>
  <si>
    <t>Bradleys, Tottenham Court Road</t>
  </si>
  <si>
    <t>Intrepid Fox, Tottenham Court Road</t>
  </si>
  <si>
    <t>Bloomsbury, Tottenham Court Road</t>
  </si>
  <si>
    <t>Bar Polski, Tottenham Court Road</t>
  </si>
  <si>
    <t>17th November 2007</t>
  </si>
  <si>
    <t>not as good as it was</t>
  </si>
  <si>
    <t>7th December 2007</t>
  </si>
  <si>
    <t>Reflex, Peterborough [rating 2108]</t>
  </si>
  <si>
    <t>Cock Inn, Denford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</si>
</sst>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6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Verdana"/>
      <family val="2"/>
    </font>
    <font>
      <sz val="8"/>
      <name val="Arial"/>
      <family val="2"/>
    </font>
    <font>
      <b/>
      <strike/>
      <sz val="10"/>
      <name val="Verdana"/>
      <family val="2"/>
    </font>
    <font>
      <strike/>
      <sz val="10"/>
      <name val="Verdana"/>
      <family val="2"/>
    </font>
    <font>
      <i/>
      <strike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0" xfId="0" applyFont="1" applyFill="1" applyAlignment="1">
      <alignment/>
    </xf>
    <xf numFmtId="0" fontId="3" fillId="34" borderId="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0" xfId="0" applyFont="1" applyFill="1" applyAlignment="1">
      <alignment/>
    </xf>
    <xf numFmtId="0" fontId="3" fillId="35" borderId="0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35" borderId="14" xfId="0" applyFont="1" applyFill="1" applyBorder="1" applyAlignment="1">
      <alignment/>
    </xf>
    <xf numFmtId="0" fontId="3" fillId="35" borderId="11" xfId="0" applyFont="1" applyFill="1" applyBorder="1" applyAlignment="1">
      <alignment/>
    </xf>
    <xf numFmtId="0" fontId="1" fillId="35" borderId="0" xfId="0" applyFont="1" applyFill="1" applyAlignment="1">
      <alignment/>
    </xf>
    <xf numFmtId="0" fontId="1" fillId="35" borderId="12" xfId="0" applyFont="1" applyFill="1" applyBorder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3" fillId="36" borderId="13" xfId="0" applyFont="1" applyFill="1" applyBorder="1" applyAlignment="1">
      <alignment/>
    </xf>
    <xf numFmtId="0" fontId="1" fillId="36" borderId="14" xfId="0" applyFont="1" applyFill="1" applyBorder="1" applyAlignment="1">
      <alignment/>
    </xf>
    <xf numFmtId="0" fontId="3" fillId="36" borderId="11" xfId="0" applyFont="1" applyFill="1" applyBorder="1" applyAlignment="1">
      <alignment/>
    </xf>
    <xf numFmtId="0" fontId="1" fillId="36" borderId="12" xfId="0" applyFont="1" applyFill="1" applyBorder="1" applyAlignment="1">
      <alignment/>
    </xf>
    <xf numFmtId="0" fontId="3" fillId="36" borderId="0" xfId="0" applyFont="1" applyFill="1" applyAlignment="1">
      <alignment/>
    </xf>
    <xf numFmtId="0" fontId="4" fillId="37" borderId="0" xfId="0" applyFont="1" applyFill="1" applyBorder="1" applyAlignment="1">
      <alignment/>
    </xf>
    <xf numFmtId="0" fontId="4" fillId="37" borderId="10" xfId="0" applyFont="1" applyFill="1" applyBorder="1" applyAlignment="1">
      <alignment/>
    </xf>
    <xf numFmtId="0" fontId="2" fillId="37" borderId="11" xfId="0" applyFont="1" applyFill="1" applyBorder="1" applyAlignment="1">
      <alignment/>
    </xf>
    <xf numFmtId="0" fontId="2" fillId="37" borderId="0" xfId="0" applyFont="1" applyFill="1" applyAlignment="1">
      <alignment/>
    </xf>
    <xf numFmtId="0" fontId="3" fillId="38" borderId="0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/>
    </xf>
    <xf numFmtId="0" fontId="1" fillId="38" borderId="11" xfId="0" applyFont="1" applyFill="1" applyBorder="1" applyAlignment="1">
      <alignment/>
    </xf>
    <xf numFmtId="0" fontId="1" fillId="38" borderId="0" xfId="0" applyFont="1" applyFill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3" fillId="36" borderId="10" xfId="0" applyFont="1" applyFill="1" applyBorder="1" applyAlignment="1">
      <alignment/>
    </xf>
    <xf numFmtId="0" fontId="1" fillId="36" borderId="11" xfId="0" applyFont="1" applyFill="1" applyBorder="1" applyAlignment="1">
      <alignment/>
    </xf>
    <xf numFmtId="0" fontId="1" fillId="36" borderId="0" xfId="0" applyFont="1" applyFill="1" applyAlignment="1">
      <alignment/>
    </xf>
    <xf numFmtId="172" fontId="1" fillId="33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33" borderId="0" xfId="0" applyFont="1" applyFill="1" applyAlignment="1">
      <alignment/>
    </xf>
    <xf numFmtId="0" fontId="10" fillId="34" borderId="0" xfId="0" applyFont="1" applyFill="1" applyAlignment="1">
      <alignment/>
    </xf>
    <xf numFmtId="0" fontId="10" fillId="35" borderId="0" xfId="0" applyFont="1" applyFill="1" applyAlignment="1">
      <alignment/>
    </xf>
    <xf numFmtId="0" fontId="10" fillId="35" borderId="12" xfId="0" applyFont="1" applyFill="1" applyBorder="1" applyAlignment="1">
      <alignment/>
    </xf>
    <xf numFmtId="0" fontId="11" fillId="35" borderId="0" xfId="0" applyFont="1" applyFill="1" applyAlignment="1">
      <alignment/>
    </xf>
    <xf numFmtId="0" fontId="11" fillId="36" borderId="0" xfId="0" applyFont="1" applyFill="1" applyAlignment="1">
      <alignment/>
    </xf>
    <xf numFmtId="0" fontId="10" fillId="36" borderId="0" xfId="0" applyFont="1" applyFill="1" applyAlignment="1">
      <alignment/>
    </xf>
    <xf numFmtId="0" fontId="10" fillId="36" borderId="12" xfId="0" applyFont="1" applyFill="1" applyBorder="1" applyAlignment="1">
      <alignment/>
    </xf>
    <xf numFmtId="0" fontId="9" fillId="37" borderId="0" xfId="0" applyFont="1" applyFill="1" applyAlignment="1">
      <alignment/>
    </xf>
    <xf numFmtId="0" fontId="10" fillId="38" borderId="0" xfId="0" applyFont="1" applyFill="1" applyAlignment="1">
      <alignment/>
    </xf>
    <xf numFmtId="0" fontId="10" fillId="0" borderId="0" xfId="0" applyFont="1" applyAlignment="1">
      <alignment/>
    </xf>
    <xf numFmtId="0" fontId="3" fillId="36" borderId="0" xfId="0" applyFont="1" applyFill="1" applyBorder="1" applyAlignment="1">
      <alignment horizontal="center"/>
    </xf>
    <xf numFmtId="0" fontId="0" fillId="0" borderId="12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9"/>
  <sheetViews>
    <sheetView tabSelected="1"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N369" sqref="A1:N369"/>
    </sheetView>
  </sheetViews>
  <sheetFormatPr defaultColWidth="8.8515625" defaultRowHeight="12.75"/>
  <cols>
    <col min="1" max="1" width="37.140625" style="1" customWidth="1"/>
    <col min="2" max="2" width="8.8515625" style="7" customWidth="1"/>
    <col min="3" max="3" width="13.140625" style="11" customWidth="1"/>
    <col min="4" max="5" width="8.8515625" style="19" customWidth="1"/>
    <col min="6" max="6" width="8.8515625" style="20" customWidth="1"/>
    <col min="7" max="7" width="8.8515625" style="21" customWidth="1"/>
    <col min="8" max="8" width="8.8515625" style="28" hidden="1" customWidth="1"/>
    <col min="9" max="9" width="8.8515625" style="47" customWidth="1"/>
    <col min="10" max="10" width="11.7109375" style="27" customWidth="1"/>
    <col min="11" max="11" width="8.8515625" style="28" customWidth="1"/>
    <col min="12" max="12" width="8.8515625" style="32" customWidth="1"/>
    <col min="13" max="13" width="8.8515625" style="36" customWidth="1"/>
    <col min="14" max="14" width="37.00390625" style="7" customWidth="1"/>
    <col min="15" max="16384" width="8.8515625" style="1" customWidth="1"/>
  </cols>
  <sheetData>
    <row r="1" spans="1:14" s="3" customFormat="1" ht="15">
      <c r="A1" s="49"/>
      <c r="B1" s="4" t="s">
        <v>0</v>
      </c>
      <c r="C1" s="8" t="s">
        <v>1</v>
      </c>
      <c r="D1" s="12"/>
      <c r="E1" s="12" t="s">
        <v>2</v>
      </c>
      <c r="F1" s="13"/>
      <c r="G1" s="12"/>
      <c r="H1" s="22"/>
      <c r="I1" s="63" t="s">
        <v>14</v>
      </c>
      <c r="J1" s="64"/>
      <c r="K1" s="22"/>
      <c r="L1" s="29" t="s">
        <v>9</v>
      </c>
      <c r="M1" s="33" t="s">
        <v>11</v>
      </c>
      <c r="N1" s="37" t="s">
        <v>12</v>
      </c>
    </row>
    <row r="2" spans="1:14" s="3" customFormat="1" ht="15">
      <c r="A2" s="50"/>
      <c r="B2" s="5"/>
      <c r="C2" s="9"/>
      <c r="D2" s="14" t="s">
        <v>3</v>
      </c>
      <c r="E2" s="14" t="s">
        <v>4</v>
      </c>
      <c r="F2" s="15" t="s">
        <v>5</v>
      </c>
      <c r="G2" s="14" t="s">
        <v>8</v>
      </c>
      <c r="H2" s="23"/>
      <c r="I2" s="45" t="s">
        <v>6</v>
      </c>
      <c r="J2" s="24" t="s">
        <v>7</v>
      </c>
      <c r="K2" s="23" t="s">
        <v>8</v>
      </c>
      <c r="L2" s="30" t="s">
        <v>10</v>
      </c>
      <c r="M2" s="34"/>
      <c r="N2" s="38"/>
    </row>
    <row r="3" spans="1:14" ht="12.75">
      <c r="A3" s="39" t="s">
        <v>13</v>
      </c>
      <c r="B3" s="6">
        <v>2</v>
      </c>
      <c r="C3" s="10">
        <v>3</v>
      </c>
      <c r="D3" s="16">
        <v>4</v>
      </c>
      <c r="E3" s="16">
        <v>4</v>
      </c>
      <c r="F3" s="17">
        <v>3</v>
      </c>
      <c r="G3" s="18">
        <f>SUM(D3:F3)</f>
        <v>11</v>
      </c>
      <c r="H3" s="26"/>
      <c r="I3" s="46">
        <v>2</v>
      </c>
      <c r="J3" s="25">
        <v>7</v>
      </c>
      <c r="K3" s="26">
        <f>SUM(I3:J3)</f>
        <v>9</v>
      </c>
      <c r="L3" s="31">
        <f>SUM(B3,C3,G3,K3)</f>
        <v>25</v>
      </c>
      <c r="M3" s="35"/>
      <c r="N3" s="6"/>
    </row>
    <row r="5" ht="12.75">
      <c r="A5" s="1" t="s">
        <v>21</v>
      </c>
    </row>
    <row r="7" spans="1:13" ht="12.75">
      <c r="A7" s="2" t="s">
        <v>69</v>
      </c>
      <c r="B7" s="7">
        <v>1</v>
      </c>
      <c r="C7" s="11">
        <v>1.5</v>
      </c>
      <c r="D7" s="19">
        <v>1.5</v>
      </c>
      <c r="E7" s="19">
        <v>2.5</v>
      </c>
      <c r="F7" s="20">
        <v>1.5</v>
      </c>
      <c r="G7" s="21">
        <f>SUM(D7:F7)</f>
        <v>5.5</v>
      </c>
      <c r="H7" s="28" t="s">
        <v>71</v>
      </c>
      <c r="I7" s="47">
        <v>1.5</v>
      </c>
      <c r="J7" s="27">
        <v>4.25</v>
      </c>
      <c r="K7" s="28">
        <f>I7+J7</f>
        <v>5.75</v>
      </c>
      <c r="L7" s="32">
        <f>B7+C7+G7+K7</f>
        <v>13.75</v>
      </c>
      <c r="M7" s="36">
        <f>L7*4</f>
        <v>55</v>
      </c>
    </row>
    <row r="8" ht="12.75">
      <c r="H8" s="28" t="s">
        <v>71</v>
      </c>
    </row>
    <row r="9" spans="1:8" ht="12.75" customHeight="1">
      <c r="A9" s="1" t="s">
        <v>16</v>
      </c>
      <c r="H9" s="28" t="s">
        <v>71</v>
      </c>
    </row>
    <row r="10" ht="12.75" customHeight="1">
      <c r="H10" s="28" t="s">
        <v>71</v>
      </c>
    </row>
    <row r="11" spans="1:13" ht="12.75" customHeight="1">
      <c r="A11" s="2" t="s">
        <v>15</v>
      </c>
      <c r="B11" s="7">
        <v>1</v>
      </c>
      <c r="C11" s="11">
        <v>1</v>
      </c>
      <c r="D11" s="19">
        <v>1.5</v>
      </c>
      <c r="E11" s="19">
        <v>1.75</v>
      </c>
      <c r="F11" s="20">
        <v>1.5</v>
      </c>
      <c r="G11" s="21">
        <f>SUM(D11:F11)</f>
        <v>4.75</v>
      </c>
      <c r="H11" s="28" t="s">
        <v>71</v>
      </c>
      <c r="I11" s="47">
        <v>1.5</v>
      </c>
      <c r="J11" s="27">
        <v>3</v>
      </c>
      <c r="K11" s="28">
        <f aca="true" t="shared" si="0" ref="K11:K27">I11+J11</f>
        <v>4.5</v>
      </c>
      <c r="L11" s="32">
        <f aca="true" t="shared" si="1" ref="L11:L27">B11+C11+G11+K11</f>
        <v>11.25</v>
      </c>
      <c r="M11" s="36">
        <f>L11*4</f>
        <v>45</v>
      </c>
    </row>
    <row r="12" spans="1:8" ht="12.75" customHeight="1">
      <c r="A12" s="2"/>
      <c r="H12" s="28" t="s">
        <v>71</v>
      </c>
    </row>
    <row r="13" spans="1:8" ht="12.75" customHeight="1">
      <c r="A13" s="1" t="s">
        <v>17</v>
      </c>
      <c r="H13" s="28" t="s">
        <v>71</v>
      </c>
    </row>
    <row r="14" spans="1:8" ht="12.75">
      <c r="A14" s="2"/>
      <c r="H14" s="28" t="s">
        <v>71</v>
      </c>
    </row>
    <row r="15" spans="1:13" ht="12.75">
      <c r="A15" s="2" t="s">
        <v>18</v>
      </c>
      <c r="B15" s="7">
        <v>1</v>
      </c>
      <c r="C15" s="11">
        <v>1.25</v>
      </c>
      <c r="D15" s="19">
        <v>1</v>
      </c>
      <c r="E15" s="19">
        <v>2.25</v>
      </c>
      <c r="F15" s="20">
        <v>1.5</v>
      </c>
      <c r="G15" s="21">
        <f>SUM(D15:F15)</f>
        <v>4.75</v>
      </c>
      <c r="H15" s="28" t="s">
        <v>71</v>
      </c>
      <c r="I15" s="47">
        <v>1.25</v>
      </c>
      <c r="J15" s="27">
        <v>2.75</v>
      </c>
      <c r="K15" s="28">
        <f t="shared" si="0"/>
        <v>4</v>
      </c>
      <c r="L15" s="32">
        <f t="shared" si="1"/>
        <v>11</v>
      </c>
      <c r="M15" s="36">
        <f>L15*4</f>
        <v>44</v>
      </c>
    </row>
    <row r="16" spans="1:13" ht="12.75">
      <c r="A16" s="2" t="s">
        <v>19</v>
      </c>
      <c r="B16" s="7">
        <v>0.75</v>
      </c>
      <c r="C16" s="11">
        <v>1</v>
      </c>
      <c r="D16" s="19">
        <v>1.25</v>
      </c>
      <c r="E16" s="19">
        <v>2</v>
      </c>
      <c r="F16" s="20">
        <v>1.5</v>
      </c>
      <c r="G16" s="21">
        <f>SUM(D16:F16)</f>
        <v>4.75</v>
      </c>
      <c r="H16" s="28" t="s">
        <v>71</v>
      </c>
      <c r="I16" s="47">
        <v>1.5</v>
      </c>
      <c r="J16" s="27">
        <v>2.5</v>
      </c>
      <c r="K16" s="28">
        <f t="shared" si="0"/>
        <v>4</v>
      </c>
      <c r="L16" s="32">
        <f t="shared" si="1"/>
        <v>10.5</v>
      </c>
      <c r="M16" s="36">
        <f>L16*4</f>
        <v>42</v>
      </c>
    </row>
    <row r="17" spans="1:8" ht="12.75" customHeight="1">
      <c r="A17" s="2"/>
      <c r="H17" s="28" t="s">
        <v>71</v>
      </c>
    </row>
    <row r="18" spans="1:8" ht="12.75" customHeight="1">
      <c r="A18" s="1" t="s">
        <v>20</v>
      </c>
      <c r="H18" s="28" t="s">
        <v>71</v>
      </c>
    </row>
    <row r="19" spans="1:8" ht="12.75">
      <c r="A19" s="2"/>
      <c r="H19" s="28" t="s">
        <v>71</v>
      </c>
    </row>
    <row r="20" spans="1:14" ht="12.75">
      <c r="A20" s="2" t="s">
        <v>22</v>
      </c>
      <c r="B20" s="7">
        <v>1</v>
      </c>
      <c r="C20" s="11">
        <v>2</v>
      </c>
      <c r="D20" s="19">
        <v>1</v>
      </c>
      <c r="E20" s="19">
        <v>1.5</v>
      </c>
      <c r="F20" s="20">
        <v>1.5</v>
      </c>
      <c r="G20" s="21">
        <f>SUM(D20:F20)</f>
        <v>4</v>
      </c>
      <c r="H20" s="28" t="s">
        <v>71</v>
      </c>
      <c r="I20" s="47">
        <v>1.5</v>
      </c>
      <c r="J20" s="27">
        <v>2</v>
      </c>
      <c r="K20" s="28">
        <f t="shared" si="0"/>
        <v>3.5</v>
      </c>
      <c r="L20" s="32">
        <f t="shared" si="1"/>
        <v>10.5</v>
      </c>
      <c r="M20" s="36">
        <f>L20*4</f>
        <v>42</v>
      </c>
      <c r="N20" s="7" t="s">
        <v>25</v>
      </c>
    </row>
    <row r="21" spans="1:13" ht="12.75">
      <c r="A21" s="2" t="s">
        <v>23</v>
      </c>
      <c r="B21" s="7">
        <v>1.25</v>
      </c>
      <c r="C21" s="11">
        <v>1.5</v>
      </c>
      <c r="D21" s="19">
        <v>1.5</v>
      </c>
      <c r="E21" s="19">
        <v>2.75</v>
      </c>
      <c r="F21" s="20">
        <v>1.5</v>
      </c>
      <c r="G21" s="21">
        <f>SUM(D21:F21)</f>
        <v>5.75</v>
      </c>
      <c r="H21" s="28" t="s">
        <v>71</v>
      </c>
      <c r="I21" s="47">
        <v>1.5</v>
      </c>
      <c r="J21" s="27">
        <v>3</v>
      </c>
      <c r="K21" s="28">
        <f t="shared" si="0"/>
        <v>4.5</v>
      </c>
      <c r="L21" s="32">
        <f t="shared" si="1"/>
        <v>13</v>
      </c>
      <c r="M21" s="36">
        <f>L21*4</f>
        <v>52</v>
      </c>
    </row>
    <row r="22" spans="1:13" ht="12.75">
      <c r="A22" s="41" t="s">
        <v>24</v>
      </c>
      <c r="B22" s="7">
        <v>1</v>
      </c>
      <c r="C22" s="11">
        <v>2</v>
      </c>
      <c r="D22" s="19">
        <v>1</v>
      </c>
      <c r="E22" s="19">
        <v>2</v>
      </c>
      <c r="F22" s="20">
        <v>2</v>
      </c>
      <c r="G22" s="21">
        <f>SUM(D22:F22)</f>
        <v>5</v>
      </c>
      <c r="H22" s="28" t="s">
        <v>71</v>
      </c>
      <c r="I22" s="47">
        <v>1.5</v>
      </c>
      <c r="J22" s="27">
        <v>2.75</v>
      </c>
      <c r="K22" s="28">
        <f t="shared" si="0"/>
        <v>4.25</v>
      </c>
      <c r="L22" s="32">
        <f t="shared" si="1"/>
        <v>12.25</v>
      </c>
      <c r="M22" s="36">
        <f>L22*4</f>
        <v>49</v>
      </c>
    </row>
    <row r="23" spans="1:8" ht="12.75">
      <c r="A23" s="43"/>
      <c r="H23" s="28" t="s">
        <v>71</v>
      </c>
    </row>
    <row r="24" spans="1:8" ht="12.75">
      <c r="A24" s="1" t="s">
        <v>28</v>
      </c>
      <c r="H24" s="28" t="s">
        <v>71</v>
      </c>
    </row>
    <row r="25" spans="1:8" ht="12.75">
      <c r="A25" s="41"/>
      <c r="H25" s="28" t="s">
        <v>71</v>
      </c>
    </row>
    <row r="26" spans="1:13" ht="12.75">
      <c r="A26" s="2" t="s">
        <v>26</v>
      </c>
      <c r="B26" s="7">
        <v>1</v>
      </c>
      <c r="C26" s="11">
        <v>1</v>
      </c>
      <c r="D26" s="19">
        <v>1</v>
      </c>
      <c r="E26" s="19">
        <v>2</v>
      </c>
      <c r="F26" s="20">
        <v>1</v>
      </c>
      <c r="G26" s="21">
        <f>SUM(D26:F26)</f>
        <v>4</v>
      </c>
      <c r="H26" s="28" t="s">
        <v>71</v>
      </c>
      <c r="I26" s="47">
        <v>1.5</v>
      </c>
      <c r="J26" s="27">
        <v>3.25</v>
      </c>
      <c r="K26" s="28">
        <f t="shared" si="0"/>
        <v>4.75</v>
      </c>
      <c r="L26" s="32">
        <f t="shared" si="1"/>
        <v>10.75</v>
      </c>
      <c r="M26" s="36">
        <f>L26*4</f>
        <v>43</v>
      </c>
    </row>
    <row r="27" spans="1:14" ht="12.75">
      <c r="A27" s="2" t="s">
        <v>27</v>
      </c>
      <c r="B27" s="7">
        <v>0.75</v>
      </c>
      <c r="C27" s="11">
        <v>1</v>
      </c>
      <c r="D27" s="19">
        <v>1</v>
      </c>
      <c r="E27" s="19">
        <v>2.75</v>
      </c>
      <c r="F27" s="20">
        <v>1.25</v>
      </c>
      <c r="G27" s="21">
        <f>SUM(D27:F27)</f>
        <v>5</v>
      </c>
      <c r="H27" s="28" t="s">
        <v>71</v>
      </c>
      <c r="I27" s="47">
        <v>1.5</v>
      </c>
      <c r="J27" s="27">
        <v>2.75</v>
      </c>
      <c r="K27" s="28">
        <f t="shared" si="0"/>
        <v>4.25</v>
      </c>
      <c r="L27" s="32">
        <f t="shared" si="1"/>
        <v>11</v>
      </c>
      <c r="M27" s="36">
        <f>L27*4</f>
        <v>44</v>
      </c>
      <c r="N27" s="7" t="s">
        <v>37</v>
      </c>
    </row>
    <row r="28" spans="1:8" ht="12.75">
      <c r="A28" s="40"/>
      <c r="H28" s="28" t="s">
        <v>71</v>
      </c>
    </row>
    <row r="29" spans="1:8" ht="12.75">
      <c r="A29" s="42" t="s">
        <v>30</v>
      </c>
      <c r="H29" s="28" t="s">
        <v>71</v>
      </c>
    </row>
    <row r="30" spans="1:8" ht="12.75">
      <c r="A30" s="40"/>
      <c r="H30" s="28" t="s">
        <v>71</v>
      </c>
    </row>
    <row r="31" spans="1:13" ht="12.75">
      <c r="A31" s="2" t="s">
        <v>29</v>
      </c>
      <c r="B31" s="7">
        <v>1</v>
      </c>
      <c r="C31" s="11">
        <v>1</v>
      </c>
      <c r="D31" s="19">
        <v>2.5</v>
      </c>
      <c r="E31" s="19">
        <v>2.25</v>
      </c>
      <c r="F31" s="20">
        <v>1.25</v>
      </c>
      <c r="G31" s="21">
        <f>SUM(D31:F31)</f>
        <v>6</v>
      </c>
      <c r="H31" s="28" t="s">
        <v>71</v>
      </c>
      <c r="I31" s="47">
        <v>1.5</v>
      </c>
      <c r="J31" s="27">
        <v>3</v>
      </c>
      <c r="K31" s="28">
        <f>I31+J31</f>
        <v>4.5</v>
      </c>
      <c r="L31" s="32">
        <f>B31+C31+G31+K31</f>
        <v>12.5</v>
      </c>
      <c r="M31" s="36">
        <f>L31*4</f>
        <v>50</v>
      </c>
    </row>
    <row r="32" ht="12.75">
      <c r="H32" s="28" t="s">
        <v>71</v>
      </c>
    </row>
    <row r="33" spans="1:8" ht="12.75">
      <c r="A33" s="42" t="s">
        <v>35</v>
      </c>
      <c r="H33" s="28" t="s">
        <v>71</v>
      </c>
    </row>
    <row r="34" spans="1:8" ht="12.75">
      <c r="A34" s="2"/>
      <c r="H34" s="28" t="s">
        <v>71</v>
      </c>
    </row>
    <row r="35" spans="1:14" s="62" customFormat="1" ht="12.75">
      <c r="A35" s="51" t="s">
        <v>31</v>
      </c>
      <c r="B35" s="52">
        <v>1</v>
      </c>
      <c r="C35" s="53">
        <v>1.75</v>
      </c>
      <c r="D35" s="54">
        <v>2.5</v>
      </c>
      <c r="E35" s="54">
        <v>2.5</v>
      </c>
      <c r="F35" s="55">
        <v>1</v>
      </c>
      <c r="G35" s="56">
        <f>SUM(D35:F35)</f>
        <v>6</v>
      </c>
      <c r="H35" s="57" t="s">
        <v>71</v>
      </c>
      <c r="I35" s="58">
        <v>1.5</v>
      </c>
      <c r="J35" s="59">
        <v>4</v>
      </c>
      <c r="K35" s="57">
        <f>I35+J35</f>
        <v>5.5</v>
      </c>
      <c r="L35" s="60">
        <f>B35+C35+G35+K35</f>
        <v>14.25</v>
      </c>
      <c r="M35" s="61">
        <f>L35*4</f>
        <v>57</v>
      </c>
      <c r="N35" s="52"/>
    </row>
    <row r="36" spans="1:13" ht="12.75">
      <c r="A36" s="2" t="s">
        <v>32</v>
      </c>
      <c r="B36" s="7">
        <v>1</v>
      </c>
      <c r="C36" s="11">
        <v>1</v>
      </c>
      <c r="D36" s="19">
        <v>2</v>
      </c>
      <c r="E36" s="19">
        <v>2.25</v>
      </c>
      <c r="F36" s="20">
        <v>1</v>
      </c>
      <c r="G36" s="21">
        <f>SUM(D36:F36)</f>
        <v>5.25</v>
      </c>
      <c r="H36" s="28" t="s">
        <v>71</v>
      </c>
      <c r="I36" s="47">
        <v>1.75</v>
      </c>
      <c r="J36" s="27">
        <v>4.25</v>
      </c>
      <c r="K36" s="28">
        <f>I36+J36</f>
        <v>6</v>
      </c>
      <c r="L36" s="32">
        <f>B36+C36+G36+K36</f>
        <v>13.25</v>
      </c>
      <c r="M36" s="36">
        <f>L36*4</f>
        <v>53</v>
      </c>
    </row>
    <row r="37" spans="1:13" ht="12.75">
      <c r="A37" s="2" t="s">
        <v>33</v>
      </c>
      <c r="B37" s="7">
        <v>1.75</v>
      </c>
      <c r="C37" s="11">
        <v>1.75</v>
      </c>
      <c r="D37" s="19">
        <v>0.75</v>
      </c>
      <c r="E37" s="19">
        <v>2</v>
      </c>
      <c r="F37" s="20">
        <v>0.25</v>
      </c>
      <c r="G37" s="21">
        <f>SUM(D37:F37)</f>
        <v>3</v>
      </c>
      <c r="H37" s="28" t="s">
        <v>71</v>
      </c>
      <c r="I37" s="47">
        <v>1.5</v>
      </c>
      <c r="J37" s="27">
        <v>2.75</v>
      </c>
      <c r="K37" s="28">
        <f>I37+J37</f>
        <v>4.25</v>
      </c>
      <c r="L37" s="32">
        <f>B37+C37+G37+K37</f>
        <v>10.75</v>
      </c>
      <c r="M37" s="36">
        <f>L37*4</f>
        <v>43</v>
      </c>
    </row>
    <row r="38" spans="1:8" ht="12.75">
      <c r="A38" s="2"/>
      <c r="H38" s="28" t="s">
        <v>71</v>
      </c>
    </row>
    <row r="39" spans="1:8" ht="12.75">
      <c r="A39" s="42" t="s">
        <v>36</v>
      </c>
      <c r="H39" s="28" t="s">
        <v>71</v>
      </c>
    </row>
    <row r="40" spans="1:8" ht="12.75">
      <c r="A40" s="2"/>
      <c r="H40" s="28" t="s">
        <v>71</v>
      </c>
    </row>
    <row r="41" spans="1:13" ht="12.75">
      <c r="A41" s="2" t="s">
        <v>34</v>
      </c>
      <c r="B41" s="7">
        <v>1</v>
      </c>
      <c r="C41" s="11">
        <v>1</v>
      </c>
      <c r="D41" s="19">
        <v>1</v>
      </c>
      <c r="E41" s="19">
        <v>2</v>
      </c>
      <c r="F41" s="20">
        <v>0.75</v>
      </c>
      <c r="G41" s="21">
        <f>SUM(D41:F41)</f>
        <v>3.75</v>
      </c>
      <c r="H41" s="28" t="s">
        <v>71</v>
      </c>
      <c r="I41" s="47">
        <v>1.5</v>
      </c>
      <c r="J41" s="27">
        <v>4</v>
      </c>
      <c r="K41" s="28">
        <f>I41+J41</f>
        <v>5.5</v>
      </c>
      <c r="L41" s="32">
        <f>B41+C41+G41+K41</f>
        <v>11.25</v>
      </c>
      <c r="M41" s="36">
        <f>L41*4</f>
        <v>45</v>
      </c>
    </row>
    <row r="42" spans="1:8" ht="12.75">
      <c r="A42" s="2"/>
      <c r="H42" s="28" t="s">
        <v>71</v>
      </c>
    </row>
    <row r="43" spans="1:8" ht="12.75">
      <c r="A43" s="1" t="s">
        <v>38</v>
      </c>
      <c r="H43" s="28" t="s">
        <v>71</v>
      </c>
    </row>
    <row r="44" ht="12.75">
      <c r="H44" s="28" t="s">
        <v>71</v>
      </c>
    </row>
    <row r="45" spans="1:14" ht="12.75">
      <c r="A45" s="2" t="s">
        <v>39</v>
      </c>
      <c r="B45" s="7">
        <v>1</v>
      </c>
      <c r="C45" s="11">
        <v>2.5</v>
      </c>
      <c r="D45" s="19">
        <v>1.5</v>
      </c>
      <c r="E45" s="19">
        <v>2.25</v>
      </c>
      <c r="F45" s="20">
        <v>0.75</v>
      </c>
      <c r="G45" s="21">
        <f>SUM(D45:F45)</f>
        <v>4.5</v>
      </c>
      <c r="H45" s="28" t="s">
        <v>71</v>
      </c>
      <c r="I45" s="47">
        <v>1.25</v>
      </c>
      <c r="J45" s="27">
        <v>3.5</v>
      </c>
      <c r="K45" s="28">
        <f>I45+J45</f>
        <v>4.75</v>
      </c>
      <c r="L45" s="32">
        <f>B45+C45+G45+K45</f>
        <v>12.75</v>
      </c>
      <c r="M45" s="36">
        <f>L45*4</f>
        <v>51</v>
      </c>
      <c r="N45" s="7" t="s">
        <v>70</v>
      </c>
    </row>
    <row r="46" spans="1:8" ht="12.75">
      <c r="A46" s="2"/>
      <c r="H46" s="28" t="s">
        <v>71</v>
      </c>
    </row>
    <row r="47" spans="1:8" ht="12.75">
      <c r="A47" s="1" t="s">
        <v>40</v>
      </c>
      <c r="H47" s="28" t="s">
        <v>71</v>
      </c>
    </row>
    <row r="48" spans="1:8" ht="12.75">
      <c r="A48" s="2"/>
      <c r="H48" s="28" t="s">
        <v>71</v>
      </c>
    </row>
    <row r="49" spans="1:14" ht="12.75">
      <c r="A49" s="2" t="s">
        <v>50</v>
      </c>
      <c r="B49" s="7">
        <v>0.5</v>
      </c>
      <c r="C49" s="11">
        <v>0.5</v>
      </c>
      <c r="D49" s="19">
        <v>0.75</v>
      </c>
      <c r="E49" s="19">
        <v>2</v>
      </c>
      <c r="F49" s="20">
        <v>1.5</v>
      </c>
      <c r="G49" s="21">
        <f>SUM(D49:F49)</f>
        <v>4.25</v>
      </c>
      <c r="H49" s="28" t="s">
        <v>71</v>
      </c>
      <c r="I49" s="47">
        <v>1.25</v>
      </c>
      <c r="J49" s="27">
        <v>2</v>
      </c>
      <c r="K49" s="28">
        <f>I49+J49</f>
        <v>3.25</v>
      </c>
      <c r="L49" s="32">
        <f>B49+C49+G49+K49</f>
        <v>8.5</v>
      </c>
      <c r="M49" s="36">
        <f>L49*4</f>
        <v>34</v>
      </c>
      <c r="N49" s="7" t="s">
        <v>53</v>
      </c>
    </row>
    <row r="50" spans="1:13" ht="12.75">
      <c r="A50" s="2" t="s">
        <v>41</v>
      </c>
      <c r="B50" s="7">
        <v>0.75</v>
      </c>
      <c r="C50" s="11">
        <v>1.5</v>
      </c>
      <c r="D50" s="19">
        <v>3</v>
      </c>
      <c r="E50" s="19">
        <v>2.5</v>
      </c>
      <c r="F50" s="20">
        <v>1.25</v>
      </c>
      <c r="G50" s="21">
        <f>SUM(D50:F50)</f>
        <v>6.75</v>
      </c>
      <c r="H50" s="28" t="s">
        <v>71</v>
      </c>
      <c r="I50" s="47">
        <v>1.5</v>
      </c>
      <c r="J50" s="27">
        <v>4</v>
      </c>
      <c r="K50" s="28">
        <f>I50+J50</f>
        <v>5.5</v>
      </c>
      <c r="L50" s="32">
        <f>B50+C50+G50+K50</f>
        <v>14.5</v>
      </c>
      <c r="M50" s="36">
        <f>L50*4</f>
        <v>58</v>
      </c>
    </row>
    <row r="51" spans="1:14" ht="12.75">
      <c r="A51" s="2" t="s">
        <v>42</v>
      </c>
      <c r="B51" s="7">
        <v>1</v>
      </c>
      <c r="C51" s="11">
        <v>1.25</v>
      </c>
      <c r="D51" s="19">
        <v>1</v>
      </c>
      <c r="E51" s="19">
        <v>2</v>
      </c>
      <c r="F51" s="20">
        <v>1</v>
      </c>
      <c r="G51" s="21">
        <f>SUM(D51:F51)</f>
        <v>4</v>
      </c>
      <c r="H51" s="28" t="s">
        <v>71</v>
      </c>
      <c r="I51" s="47">
        <v>1.75</v>
      </c>
      <c r="J51" s="27">
        <v>3.25</v>
      </c>
      <c r="K51" s="28">
        <f>I51+J51</f>
        <v>5</v>
      </c>
      <c r="L51" s="32">
        <f>B51+C51+G51+K51</f>
        <v>11.25</v>
      </c>
      <c r="M51" s="36">
        <f>L51*4</f>
        <v>45</v>
      </c>
      <c r="N51" s="7" t="s">
        <v>44</v>
      </c>
    </row>
    <row r="52" spans="1:14" ht="12.75">
      <c r="A52" s="2" t="s">
        <v>51</v>
      </c>
      <c r="B52" s="7">
        <v>1.5</v>
      </c>
      <c r="C52" s="11">
        <v>1.75</v>
      </c>
      <c r="D52" s="19">
        <v>0.5</v>
      </c>
      <c r="E52" s="19">
        <v>1.5</v>
      </c>
      <c r="F52" s="20">
        <v>0.25</v>
      </c>
      <c r="G52" s="21">
        <f>SUM(D52:F52)</f>
        <v>2.25</v>
      </c>
      <c r="H52" s="28" t="s">
        <v>71</v>
      </c>
      <c r="I52" s="47">
        <v>1.25</v>
      </c>
      <c r="J52" s="27">
        <v>2.5</v>
      </c>
      <c r="K52" s="28">
        <f>I52+J52</f>
        <v>3.75</v>
      </c>
      <c r="L52" s="32">
        <f>B52+C52+G52+K52</f>
        <v>9.25</v>
      </c>
      <c r="M52" s="36">
        <f>L52*4</f>
        <v>37</v>
      </c>
      <c r="N52" s="7" t="s">
        <v>43</v>
      </c>
    </row>
    <row r="53" spans="1:8" ht="12.75">
      <c r="A53" s="2"/>
      <c r="H53" s="28" t="s">
        <v>71</v>
      </c>
    </row>
    <row r="54" spans="1:8" ht="12.75">
      <c r="A54" s="1" t="s">
        <v>45</v>
      </c>
      <c r="H54" s="28" t="s">
        <v>71</v>
      </c>
    </row>
    <row r="55" spans="1:8" ht="12.75">
      <c r="A55" s="2"/>
      <c r="H55" s="28" t="s">
        <v>71</v>
      </c>
    </row>
    <row r="56" spans="1:13" ht="12.75">
      <c r="A56" s="2" t="s">
        <v>46</v>
      </c>
      <c r="B56" s="7">
        <v>0.5</v>
      </c>
      <c r="C56" s="11">
        <v>1.25</v>
      </c>
      <c r="D56" s="19">
        <v>1</v>
      </c>
      <c r="E56" s="19">
        <v>2.25</v>
      </c>
      <c r="F56" s="20">
        <v>1</v>
      </c>
      <c r="G56" s="21">
        <f>SUM(D56:F56)</f>
        <v>4.25</v>
      </c>
      <c r="H56" s="28" t="s">
        <v>71</v>
      </c>
      <c r="I56" s="47">
        <v>1.5</v>
      </c>
      <c r="J56" s="27">
        <v>3</v>
      </c>
      <c r="K56" s="28">
        <f>I56+J56</f>
        <v>4.5</v>
      </c>
      <c r="L56" s="32">
        <f>B56+C56+G56+K56</f>
        <v>10.5</v>
      </c>
      <c r="M56" s="36">
        <f>L56*4</f>
        <v>42</v>
      </c>
    </row>
    <row r="57" spans="1:13" ht="12.75">
      <c r="A57" s="2" t="s">
        <v>47</v>
      </c>
      <c r="B57" s="7">
        <v>0.75</v>
      </c>
      <c r="C57" s="11">
        <v>1</v>
      </c>
      <c r="D57" s="19">
        <v>1.5</v>
      </c>
      <c r="E57" s="19">
        <v>2</v>
      </c>
      <c r="F57" s="20">
        <v>0.75</v>
      </c>
      <c r="G57" s="21">
        <f>SUM(D57:F57)</f>
        <v>4.25</v>
      </c>
      <c r="H57" s="28" t="s">
        <v>71</v>
      </c>
      <c r="I57" s="47">
        <v>1.5</v>
      </c>
      <c r="J57" s="27">
        <v>4.25</v>
      </c>
      <c r="K57" s="28">
        <f>I57+J57</f>
        <v>5.75</v>
      </c>
      <c r="L57" s="32">
        <f>B57+C57+G57+K57</f>
        <v>11.75</v>
      </c>
      <c r="M57" s="36">
        <f>L57*4</f>
        <v>47</v>
      </c>
    </row>
    <row r="58" spans="1:8" ht="12.75">
      <c r="A58" s="2"/>
      <c r="H58" s="28" t="s">
        <v>71</v>
      </c>
    </row>
    <row r="59" spans="1:8" ht="12.75">
      <c r="A59" s="1" t="s">
        <v>48</v>
      </c>
      <c r="H59" s="28" t="s">
        <v>71</v>
      </c>
    </row>
    <row r="60" ht="12.75">
      <c r="H60" s="28" t="s">
        <v>71</v>
      </c>
    </row>
    <row r="61" spans="1:14" ht="12.75">
      <c r="A61" s="2" t="s">
        <v>49</v>
      </c>
      <c r="B61" s="7">
        <v>1.25</v>
      </c>
      <c r="C61" s="11">
        <v>1.75</v>
      </c>
      <c r="D61" s="19">
        <v>1.5</v>
      </c>
      <c r="E61" s="19">
        <v>2</v>
      </c>
      <c r="F61" s="20">
        <v>2.25</v>
      </c>
      <c r="G61" s="21">
        <f>SUM(D61:F61)</f>
        <v>5.75</v>
      </c>
      <c r="H61" s="28" t="s">
        <v>71</v>
      </c>
      <c r="I61" s="47">
        <v>0.5</v>
      </c>
      <c r="J61" s="27">
        <v>3.5</v>
      </c>
      <c r="K61" s="28">
        <f>I61+J61</f>
        <v>4</v>
      </c>
      <c r="L61" s="32">
        <f>B61+C61+G61+K61</f>
        <v>12.75</v>
      </c>
      <c r="M61" s="36">
        <f>L61*4</f>
        <v>51</v>
      </c>
      <c r="N61" s="7" t="s">
        <v>52</v>
      </c>
    </row>
    <row r="62" spans="1:8" ht="12.75">
      <c r="A62" s="2"/>
      <c r="H62" s="28" t="s">
        <v>71</v>
      </c>
    </row>
    <row r="63" spans="1:8" ht="12.75" customHeight="1">
      <c r="A63" s="1" t="s">
        <v>54</v>
      </c>
      <c r="H63" s="28" t="s">
        <v>71</v>
      </c>
    </row>
    <row r="64" ht="12.75" customHeight="1">
      <c r="H64" s="28" t="s">
        <v>71</v>
      </c>
    </row>
    <row r="65" spans="1:14" ht="12.75" customHeight="1">
      <c r="A65" s="2" t="s">
        <v>66</v>
      </c>
      <c r="B65" s="7">
        <v>2</v>
      </c>
      <c r="C65" s="11">
        <v>0.25</v>
      </c>
      <c r="D65" s="19">
        <v>0.5</v>
      </c>
      <c r="E65" s="19">
        <v>2</v>
      </c>
      <c r="F65" s="20">
        <v>0</v>
      </c>
      <c r="G65" s="21">
        <f>SUM(D65:F65)</f>
        <v>2.5</v>
      </c>
      <c r="H65" s="28" t="s">
        <v>71</v>
      </c>
      <c r="I65" s="47">
        <v>1.5</v>
      </c>
      <c r="J65" s="27">
        <v>3</v>
      </c>
      <c r="K65" s="28">
        <f>I65+J65</f>
        <v>4.5</v>
      </c>
      <c r="L65" s="32">
        <f>B65+C65+G65+K65</f>
        <v>9.25</v>
      </c>
      <c r="M65" s="36">
        <f>L65*4</f>
        <v>37</v>
      </c>
      <c r="N65" s="7" t="s">
        <v>67</v>
      </c>
    </row>
    <row r="66" spans="1:8" ht="12.75">
      <c r="A66" s="2"/>
      <c r="H66" s="28" t="s">
        <v>71</v>
      </c>
    </row>
    <row r="67" spans="1:8" ht="12.75">
      <c r="A67" s="1" t="s">
        <v>55</v>
      </c>
      <c r="H67" s="28" t="s">
        <v>71</v>
      </c>
    </row>
    <row r="68" spans="1:8" ht="12.75">
      <c r="A68" s="2"/>
      <c r="H68" s="28" t="s">
        <v>71</v>
      </c>
    </row>
    <row r="69" spans="1:13" ht="12.75">
      <c r="A69" s="2" t="s">
        <v>56</v>
      </c>
      <c r="B69" s="7">
        <v>1.5</v>
      </c>
      <c r="C69" s="11">
        <v>0.25</v>
      </c>
      <c r="D69" s="19">
        <v>0.75</v>
      </c>
      <c r="E69" s="19">
        <v>2</v>
      </c>
      <c r="F69" s="20">
        <v>1.25</v>
      </c>
      <c r="G69" s="21">
        <f>SUM(D69:F69)</f>
        <v>4</v>
      </c>
      <c r="H69" s="28" t="s">
        <v>71</v>
      </c>
      <c r="I69" s="47">
        <v>1.5</v>
      </c>
      <c r="J69" s="27">
        <v>4</v>
      </c>
      <c r="K69" s="28">
        <f>I69+J69</f>
        <v>5.5</v>
      </c>
      <c r="L69" s="32">
        <f>B69+C69+G69+K69</f>
        <v>11.25</v>
      </c>
      <c r="M69" s="36">
        <f>L69*4</f>
        <v>45</v>
      </c>
    </row>
    <row r="70" spans="1:8" ht="12.75">
      <c r="A70" s="2"/>
      <c r="H70" s="28" t="s">
        <v>71</v>
      </c>
    </row>
    <row r="71" spans="1:8" ht="12.75">
      <c r="A71" s="1" t="s">
        <v>57</v>
      </c>
      <c r="H71" s="28" t="s">
        <v>71</v>
      </c>
    </row>
    <row r="72" ht="12.75">
      <c r="H72" s="28" t="s">
        <v>71</v>
      </c>
    </row>
    <row r="73" spans="1:13" ht="12.75">
      <c r="A73" s="2" t="s">
        <v>58</v>
      </c>
      <c r="B73" s="7">
        <v>1</v>
      </c>
      <c r="C73" s="11">
        <v>0.25</v>
      </c>
      <c r="D73" s="19">
        <v>0.5</v>
      </c>
      <c r="E73" s="19">
        <v>1.75</v>
      </c>
      <c r="F73" s="20">
        <v>1</v>
      </c>
      <c r="G73" s="21">
        <f>SUM(D73:F73)</f>
        <v>3.25</v>
      </c>
      <c r="H73" s="28" t="s">
        <v>71</v>
      </c>
      <c r="I73" s="47">
        <v>1.5</v>
      </c>
      <c r="J73" s="27">
        <v>2.75</v>
      </c>
      <c r="K73" s="28">
        <f>I73+J73</f>
        <v>4.25</v>
      </c>
      <c r="L73" s="32">
        <f>B73+C73+G73+K73</f>
        <v>8.75</v>
      </c>
      <c r="M73" s="36">
        <f>L73*4</f>
        <v>35</v>
      </c>
    </row>
    <row r="74" spans="1:8" ht="12.75">
      <c r="A74" s="2"/>
      <c r="H74" s="28" t="s">
        <v>71</v>
      </c>
    </row>
    <row r="75" spans="1:8" ht="12.75">
      <c r="A75" s="1" t="s">
        <v>59</v>
      </c>
      <c r="H75" s="28" t="s">
        <v>71</v>
      </c>
    </row>
    <row r="76" ht="12.75">
      <c r="H76" s="28" t="s">
        <v>71</v>
      </c>
    </row>
    <row r="77" spans="1:14" ht="12.75">
      <c r="A77" s="2" t="s">
        <v>60</v>
      </c>
      <c r="B77" s="7">
        <v>2</v>
      </c>
      <c r="C77" s="11">
        <v>0.25</v>
      </c>
      <c r="D77" s="19">
        <v>0.5</v>
      </c>
      <c r="E77" s="19">
        <v>2</v>
      </c>
      <c r="F77" s="20">
        <v>0.5</v>
      </c>
      <c r="G77" s="21">
        <f>SUM(D77:F77)</f>
        <v>3</v>
      </c>
      <c r="H77" s="28" t="s">
        <v>71</v>
      </c>
      <c r="I77" s="47">
        <v>1.5</v>
      </c>
      <c r="J77" s="27">
        <v>4</v>
      </c>
      <c r="K77" s="28">
        <f>I77+J77</f>
        <v>5.5</v>
      </c>
      <c r="L77" s="32">
        <f>B77+C77+G77+K77</f>
        <v>10.75</v>
      </c>
      <c r="M77" s="36">
        <f>L77*4</f>
        <v>43</v>
      </c>
      <c r="N77" s="7" t="s">
        <v>68</v>
      </c>
    </row>
    <row r="78" spans="1:8" ht="12.75">
      <c r="A78" s="2"/>
      <c r="H78" s="28" t="s">
        <v>71</v>
      </c>
    </row>
    <row r="79" spans="1:8" ht="12.75">
      <c r="A79" s="1" t="s">
        <v>63</v>
      </c>
      <c r="H79" s="28" t="s">
        <v>71</v>
      </c>
    </row>
    <row r="80" spans="1:8" ht="12.75">
      <c r="A80" s="2"/>
      <c r="H80" s="28" t="s">
        <v>71</v>
      </c>
    </row>
    <row r="81" spans="1:13" ht="12.75">
      <c r="A81" s="2" t="s">
        <v>61</v>
      </c>
      <c r="B81" s="7">
        <v>1</v>
      </c>
      <c r="C81" s="11">
        <v>1</v>
      </c>
      <c r="D81" s="19">
        <v>1</v>
      </c>
      <c r="E81" s="19">
        <v>2</v>
      </c>
      <c r="F81" s="20">
        <v>1.75</v>
      </c>
      <c r="G81" s="21">
        <f>SUM(D81:F81)</f>
        <v>4.75</v>
      </c>
      <c r="H81" s="28" t="s">
        <v>71</v>
      </c>
      <c r="I81" s="47">
        <v>1.5</v>
      </c>
      <c r="J81" s="27">
        <v>3</v>
      </c>
      <c r="K81" s="28">
        <f>I81+J81</f>
        <v>4.5</v>
      </c>
      <c r="L81" s="32">
        <f>B81+C81+G81+K81</f>
        <v>11.25</v>
      </c>
      <c r="M81" s="36">
        <f>L81*4</f>
        <v>45</v>
      </c>
    </row>
    <row r="82" spans="1:13" ht="12.75">
      <c r="A82" s="2" t="s">
        <v>62</v>
      </c>
      <c r="B82" s="7">
        <v>1.25</v>
      </c>
      <c r="C82" s="11">
        <v>0.75</v>
      </c>
      <c r="D82" s="19">
        <v>2</v>
      </c>
      <c r="E82" s="19">
        <v>2</v>
      </c>
      <c r="F82" s="20">
        <v>1.5</v>
      </c>
      <c r="G82" s="21">
        <f>SUM(D82:F82)</f>
        <v>5.5</v>
      </c>
      <c r="H82" s="28" t="s">
        <v>71</v>
      </c>
      <c r="I82" s="47">
        <v>1.75</v>
      </c>
      <c r="J82" s="27">
        <v>3.75</v>
      </c>
      <c r="K82" s="28">
        <f>I82+J82</f>
        <v>5.5</v>
      </c>
      <c r="L82" s="32">
        <f>B82+C82+G82+K82</f>
        <v>13</v>
      </c>
      <c r="M82" s="36">
        <f>L82*4</f>
        <v>52</v>
      </c>
    </row>
    <row r="83" spans="1:8" ht="12.75" customHeight="1">
      <c r="A83" s="2"/>
      <c r="H83" s="28" t="s">
        <v>71</v>
      </c>
    </row>
    <row r="84" spans="1:8" ht="12.75" customHeight="1">
      <c r="A84" s="1" t="s">
        <v>64</v>
      </c>
      <c r="H84" s="28" t="s">
        <v>71</v>
      </c>
    </row>
    <row r="85" ht="12.75" customHeight="1">
      <c r="H85" s="28" t="s">
        <v>71</v>
      </c>
    </row>
    <row r="86" spans="1:13" ht="12.75" customHeight="1">
      <c r="A86" s="2" t="s">
        <v>65</v>
      </c>
      <c r="B86" s="7">
        <v>0.75</v>
      </c>
      <c r="C86" s="11">
        <v>0.75</v>
      </c>
      <c r="D86" s="19">
        <v>1</v>
      </c>
      <c r="E86" s="19">
        <v>2.25</v>
      </c>
      <c r="F86" s="20">
        <v>1</v>
      </c>
      <c r="G86" s="21">
        <f>SUM(D86:F86)</f>
        <v>4.25</v>
      </c>
      <c r="H86" s="28" t="s">
        <v>71</v>
      </c>
      <c r="I86" s="47">
        <v>1</v>
      </c>
      <c r="J86" s="27">
        <v>3.25</v>
      </c>
      <c r="K86" s="28">
        <f>I86+J86</f>
        <v>4.25</v>
      </c>
      <c r="L86" s="32">
        <f>B86+C86+G86+K86</f>
        <v>10</v>
      </c>
      <c r="M86" s="36">
        <f>L86*4</f>
        <v>40</v>
      </c>
    </row>
    <row r="87" spans="1:14" s="62" customFormat="1" ht="12.75" customHeight="1">
      <c r="A87" s="51" t="s">
        <v>72</v>
      </c>
      <c r="B87" s="52">
        <v>1</v>
      </c>
      <c r="C87" s="53">
        <v>1</v>
      </c>
      <c r="D87" s="54">
        <v>2</v>
      </c>
      <c r="E87" s="54">
        <v>3</v>
      </c>
      <c r="F87" s="55">
        <v>1.5</v>
      </c>
      <c r="G87" s="56">
        <f>SUM(D87:F87)</f>
        <v>6.5</v>
      </c>
      <c r="H87" s="57" t="s">
        <v>71</v>
      </c>
      <c r="I87" s="58">
        <v>0.75</v>
      </c>
      <c r="J87" s="59">
        <v>4.5</v>
      </c>
      <c r="K87" s="57">
        <f>I87+J87</f>
        <v>5.25</v>
      </c>
      <c r="L87" s="60">
        <f>B87+C87+G87+K87</f>
        <v>13.75</v>
      </c>
      <c r="M87" s="61">
        <f>L87*4</f>
        <v>55</v>
      </c>
      <c r="N87" s="52"/>
    </row>
    <row r="88" spans="1:8" ht="12.75" customHeight="1">
      <c r="A88" s="2"/>
      <c r="H88" s="28" t="s">
        <v>71</v>
      </c>
    </row>
    <row r="91" ht="12.75" customHeight="1">
      <c r="A91" s="2"/>
    </row>
    <row r="92" ht="12.75" customHeight="1">
      <c r="A92" s="1" t="s">
        <v>75</v>
      </c>
    </row>
    <row r="93" ht="12.75" customHeight="1"/>
    <row r="94" spans="1:13" ht="12.75" customHeight="1">
      <c r="A94" s="2" t="s">
        <v>73</v>
      </c>
      <c r="B94" s="7">
        <v>1</v>
      </c>
      <c r="C94" s="11">
        <v>1</v>
      </c>
      <c r="D94" s="19">
        <v>1</v>
      </c>
      <c r="E94" s="19">
        <v>2</v>
      </c>
      <c r="F94" s="20">
        <v>2.5</v>
      </c>
      <c r="G94" s="21">
        <f>SUM(D94:F94)</f>
        <v>5.5</v>
      </c>
      <c r="H94" s="28" t="s">
        <v>71</v>
      </c>
      <c r="I94" s="47">
        <v>1.5</v>
      </c>
      <c r="J94" s="27">
        <v>2.25</v>
      </c>
      <c r="K94" s="28">
        <f>I94+J94</f>
        <v>3.75</v>
      </c>
      <c r="L94" s="32">
        <f>B94+C94+G94+K94</f>
        <v>11.25</v>
      </c>
      <c r="M94" s="36">
        <f>L94*4</f>
        <v>45</v>
      </c>
    </row>
    <row r="95" ht="12.75" customHeight="1"/>
    <row r="96" ht="12.75" customHeight="1">
      <c r="A96" s="1" t="s">
        <v>76</v>
      </c>
    </row>
    <row r="97" ht="12.75" customHeight="1">
      <c r="A97" s="2"/>
    </row>
    <row r="98" spans="1:14" ht="12.75" customHeight="1">
      <c r="A98" s="2" t="s">
        <v>74</v>
      </c>
      <c r="B98" s="7">
        <v>1</v>
      </c>
      <c r="C98" s="11">
        <v>0.25</v>
      </c>
      <c r="D98" s="19">
        <v>0.5</v>
      </c>
      <c r="E98" s="19">
        <v>1.75</v>
      </c>
      <c r="F98" s="20">
        <v>0.5</v>
      </c>
      <c r="G98" s="21">
        <f>SUM(D98:F98)</f>
        <v>2.75</v>
      </c>
      <c r="H98" s="28" t="s">
        <v>71</v>
      </c>
      <c r="I98" s="47">
        <v>1.25</v>
      </c>
      <c r="J98" s="27">
        <v>4</v>
      </c>
      <c r="K98" s="28">
        <f>I98+J98</f>
        <v>5.25</v>
      </c>
      <c r="L98" s="32">
        <f>B98+C98+G98+K98</f>
        <v>9.25</v>
      </c>
      <c r="M98" s="36">
        <f>L98*4</f>
        <v>37</v>
      </c>
      <c r="N98" s="7" t="s">
        <v>77</v>
      </c>
    </row>
    <row r="99" ht="12.75" customHeight="1">
      <c r="A99" s="2"/>
    </row>
    <row r="100" ht="12.75" customHeight="1">
      <c r="A100" s="1" t="s">
        <v>81</v>
      </c>
    </row>
    <row r="101" ht="12.75" customHeight="1">
      <c r="A101" s="2"/>
    </row>
    <row r="102" spans="1:13" ht="12.75" customHeight="1">
      <c r="A102" s="2" t="s">
        <v>78</v>
      </c>
      <c r="B102" s="7">
        <v>1</v>
      </c>
      <c r="C102" s="11">
        <v>2</v>
      </c>
      <c r="D102" s="19">
        <v>3</v>
      </c>
      <c r="E102" s="19">
        <v>2.25</v>
      </c>
      <c r="F102" s="20">
        <v>1.25</v>
      </c>
      <c r="G102" s="21">
        <f>SUM(D102:F102)</f>
        <v>6.5</v>
      </c>
      <c r="H102" s="28" t="s">
        <v>71</v>
      </c>
      <c r="I102" s="47">
        <v>1.75</v>
      </c>
      <c r="J102" s="27">
        <v>4</v>
      </c>
      <c r="K102" s="28">
        <f>I102+J102</f>
        <v>5.75</v>
      </c>
      <c r="L102" s="32">
        <f>B102+C102+G102+K102</f>
        <v>15.25</v>
      </c>
      <c r="M102" s="36">
        <f>L102*4</f>
        <v>61</v>
      </c>
    </row>
    <row r="103" spans="1:13" ht="12.75" customHeight="1">
      <c r="A103" s="2" t="s">
        <v>79</v>
      </c>
      <c r="B103" s="7">
        <v>1</v>
      </c>
      <c r="C103" s="11">
        <v>1.25</v>
      </c>
      <c r="D103" s="19">
        <v>2</v>
      </c>
      <c r="E103" s="19">
        <v>2.75</v>
      </c>
      <c r="F103" s="20">
        <v>1.25</v>
      </c>
      <c r="G103" s="21">
        <f>SUM(D103:F103)</f>
        <v>6</v>
      </c>
      <c r="H103" s="28" t="s">
        <v>71</v>
      </c>
      <c r="I103" s="47">
        <v>1.75</v>
      </c>
      <c r="J103" s="27">
        <v>4.5</v>
      </c>
      <c r="K103" s="28">
        <f>I103+J103</f>
        <v>6.25</v>
      </c>
      <c r="L103" s="32">
        <f>B103+C103+G103+K103</f>
        <v>14.5</v>
      </c>
      <c r="M103" s="36">
        <f>L103*4</f>
        <v>58</v>
      </c>
    </row>
    <row r="104" spans="1:14" ht="12.75" customHeight="1">
      <c r="A104" s="2" t="s">
        <v>80</v>
      </c>
      <c r="B104" s="7">
        <v>0.75</v>
      </c>
      <c r="C104" s="11">
        <v>2</v>
      </c>
      <c r="D104" s="19">
        <v>3.5</v>
      </c>
      <c r="E104" s="19">
        <v>3.5</v>
      </c>
      <c r="F104" s="20">
        <v>1.25</v>
      </c>
      <c r="G104" s="21">
        <f>SUM(D104:F104)</f>
        <v>8.25</v>
      </c>
      <c r="H104" s="28" t="s">
        <v>71</v>
      </c>
      <c r="I104" s="47">
        <v>1.75</v>
      </c>
      <c r="J104" s="27">
        <v>5.25</v>
      </c>
      <c r="K104" s="28">
        <f>I104+J104</f>
        <v>7</v>
      </c>
      <c r="L104" s="32">
        <f>B104+C104+G104+K104</f>
        <v>18</v>
      </c>
      <c r="M104" s="36">
        <f>L104*4</f>
        <v>72</v>
      </c>
      <c r="N104" s="7" t="s">
        <v>82</v>
      </c>
    </row>
    <row r="105" ht="12.75" customHeight="1">
      <c r="A105" s="2"/>
    </row>
    <row r="106" ht="12.75" customHeight="1">
      <c r="A106" s="1" t="s">
        <v>83</v>
      </c>
    </row>
    <row r="107" ht="12.75" customHeight="1">
      <c r="A107" s="2"/>
    </row>
    <row r="108" spans="1:13" ht="12.75" customHeight="1">
      <c r="A108" s="2" t="s">
        <v>84</v>
      </c>
      <c r="B108" s="7">
        <v>1.25</v>
      </c>
      <c r="C108" s="11">
        <v>1</v>
      </c>
      <c r="D108" s="19">
        <v>2</v>
      </c>
      <c r="E108" s="19">
        <v>3.25</v>
      </c>
      <c r="F108" s="20">
        <v>1.5</v>
      </c>
      <c r="G108" s="21">
        <f>SUM(D108:F108)</f>
        <v>6.75</v>
      </c>
      <c r="H108" s="28" t="s">
        <v>71</v>
      </c>
      <c r="I108" s="47">
        <v>1.75</v>
      </c>
      <c r="J108" s="27">
        <v>5.5</v>
      </c>
      <c r="K108" s="28">
        <f>I108+J108</f>
        <v>7.25</v>
      </c>
      <c r="L108" s="32">
        <f>B108+C108+G108+K108</f>
        <v>16.25</v>
      </c>
      <c r="M108" s="36">
        <f>L108*4</f>
        <v>65</v>
      </c>
    </row>
    <row r="109" ht="12.75" customHeight="1"/>
    <row r="110" ht="12.75" customHeight="1">
      <c r="A110" s="1" t="s">
        <v>85</v>
      </c>
    </row>
    <row r="111" ht="12.75" customHeight="1">
      <c r="A111" s="2"/>
    </row>
    <row r="112" spans="1:13" ht="12.75" customHeight="1">
      <c r="A112" s="2" t="s">
        <v>86</v>
      </c>
      <c r="B112" s="7">
        <v>1.5</v>
      </c>
      <c r="C112" s="11">
        <v>0.5</v>
      </c>
      <c r="D112" s="19">
        <v>0.75</v>
      </c>
      <c r="E112" s="19">
        <v>2</v>
      </c>
      <c r="F112" s="20">
        <v>0.5</v>
      </c>
      <c r="G112" s="21">
        <f>SUM(D112:F112)</f>
        <v>3.25</v>
      </c>
      <c r="H112" s="28" t="s">
        <v>71</v>
      </c>
      <c r="I112" s="47">
        <v>1.25</v>
      </c>
      <c r="J112" s="27">
        <v>2</v>
      </c>
      <c r="K112" s="28">
        <f>I112+J112</f>
        <v>3.25</v>
      </c>
      <c r="L112" s="32">
        <f>B112+C112+G112+K112</f>
        <v>8.5</v>
      </c>
      <c r="M112" s="36">
        <f>L112*4</f>
        <v>34</v>
      </c>
    </row>
    <row r="113" ht="12.75" customHeight="1"/>
    <row r="114" ht="12.75" customHeight="1">
      <c r="A114" s="1" t="s">
        <v>87</v>
      </c>
    </row>
    <row r="115" ht="12.75" customHeight="1">
      <c r="A115" s="2"/>
    </row>
    <row r="116" spans="1:13" ht="12.75" customHeight="1">
      <c r="A116" s="2" t="s">
        <v>88</v>
      </c>
      <c r="B116" s="7">
        <v>0.75</v>
      </c>
      <c r="C116" s="11">
        <v>1.25</v>
      </c>
      <c r="D116" s="19">
        <v>3</v>
      </c>
      <c r="E116" s="19">
        <v>2.5</v>
      </c>
      <c r="F116" s="20">
        <v>1.5</v>
      </c>
      <c r="G116" s="21">
        <f>SUM(D116:F116)</f>
        <v>7</v>
      </c>
      <c r="H116" s="28" t="s">
        <v>71</v>
      </c>
      <c r="I116" s="47">
        <v>1.5</v>
      </c>
      <c r="J116" s="27">
        <v>4.25</v>
      </c>
      <c r="K116" s="28">
        <f>I116+J116</f>
        <v>5.75</v>
      </c>
      <c r="L116" s="32">
        <f>B116+C116+G116+K116</f>
        <v>14.75</v>
      </c>
      <c r="M116" s="36">
        <f>L116*4</f>
        <v>59</v>
      </c>
    </row>
    <row r="117" ht="12.75" customHeight="1"/>
    <row r="118" ht="12.75" customHeight="1">
      <c r="A118" s="1" t="s">
        <v>89</v>
      </c>
    </row>
    <row r="119" ht="12.75" customHeight="1">
      <c r="A119" s="2"/>
    </row>
    <row r="120" spans="1:13" ht="12.75" customHeight="1">
      <c r="A120" s="2" t="s">
        <v>90</v>
      </c>
      <c r="B120" s="7">
        <v>1</v>
      </c>
      <c r="C120" s="11">
        <v>0.75</v>
      </c>
      <c r="D120" s="19">
        <v>1.5</v>
      </c>
      <c r="E120" s="19">
        <v>2.25</v>
      </c>
      <c r="F120" s="20">
        <v>1.5</v>
      </c>
      <c r="G120" s="21">
        <f>SUM(D120:F120)</f>
        <v>5.25</v>
      </c>
      <c r="H120" s="28" t="s">
        <v>71</v>
      </c>
      <c r="I120" s="47">
        <v>2</v>
      </c>
      <c r="J120" s="27">
        <v>3.25</v>
      </c>
      <c r="K120" s="28">
        <f>I120+J120</f>
        <v>5.25</v>
      </c>
      <c r="L120" s="32">
        <f>B120+C120+G120+K120</f>
        <v>12.25</v>
      </c>
      <c r="M120" s="36">
        <f>L120*4</f>
        <v>49</v>
      </c>
    </row>
    <row r="121" ht="12.75" customHeight="1"/>
    <row r="122" ht="12.75" customHeight="1">
      <c r="A122" s="1" t="s">
        <v>91</v>
      </c>
    </row>
    <row r="123" ht="12.75" customHeight="1">
      <c r="A123" s="2"/>
    </row>
    <row r="124" spans="1:13" ht="12.75" customHeight="1">
      <c r="A124" s="2" t="s">
        <v>92</v>
      </c>
      <c r="B124" s="7">
        <v>1</v>
      </c>
      <c r="C124" s="11">
        <v>0.5</v>
      </c>
      <c r="D124" s="19">
        <v>1</v>
      </c>
      <c r="E124" s="19">
        <v>2</v>
      </c>
      <c r="F124" s="20">
        <v>1.75</v>
      </c>
      <c r="G124" s="21">
        <f>SUM(D124:F124)</f>
        <v>4.75</v>
      </c>
      <c r="H124" s="28" t="s">
        <v>71</v>
      </c>
      <c r="I124" s="47">
        <v>2</v>
      </c>
      <c r="J124" s="27">
        <v>3</v>
      </c>
      <c r="K124" s="28">
        <f>I124+J124</f>
        <v>5</v>
      </c>
      <c r="L124" s="32">
        <f>B124+C124+G124+K124</f>
        <v>11.25</v>
      </c>
      <c r="M124" s="36">
        <f>L124*4</f>
        <v>45</v>
      </c>
    </row>
    <row r="125" ht="12.75" customHeight="1"/>
    <row r="126" ht="12.75" customHeight="1">
      <c r="A126" s="1" t="s">
        <v>94</v>
      </c>
    </row>
    <row r="127" ht="12.75" customHeight="1">
      <c r="A127" s="2"/>
    </row>
    <row r="128" spans="1:13" ht="12.75" customHeight="1">
      <c r="A128" s="2" t="s">
        <v>93</v>
      </c>
      <c r="B128" s="7">
        <v>1</v>
      </c>
      <c r="C128" s="11">
        <v>0.75</v>
      </c>
      <c r="D128" s="19">
        <v>1</v>
      </c>
      <c r="E128" s="19">
        <v>2</v>
      </c>
      <c r="F128" s="20">
        <v>1</v>
      </c>
      <c r="G128" s="21">
        <f>SUM(D128:F128)</f>
        <v>4</v>
      </c>
      <c r="H128" s="28" t="s">
        <v>71</v>
      </c>
      <c r="I128" s="47">
        <v>1.75</v>
      </c>
      <c r="J128" s="27">
        <v>2.5</v>
      </c>
      <c r="K128" s="28">
        <f>I128+J128</f>
        <v>4.25</v>
      </c>
      <c r="L128" s="32">
        <f>B128+C128+G128+K128</f>
        <v>10</v>
      </c>
      <c r="M128" s="36">
        <f>L128*4</f>
        <v>40</v>
      </c>
    </row>
    <row r="129" spans="1:14" ht="12.75" customHeight="1">
      <c r="A129" s="2" t="s">
        <v>95</v>
      </c>
      <c r="B129" s="7">
        <v>1.75</v>
      </c>
      <c r="C129" s="11">
        <v>1.5</v>
      </c>
      <c r="D129" s="19">
        <v>1</v>
      </c>
      <c r="E129" s="19">
        <v>2</v>
      </c>
      <c r="F129" s="20">
        <v>0.5</v>
      </c>
      <c r="G129" s="21">
        <f>SUM(D129:F129)</f>
        <v>3.5</v>
      </c>
      <c r="H129" s="28" t="s">
        <v>71</v>
      </c>
      <c r="I129" s="47">
        <v>1.75</v>
      </c>
      <c r="J129" s="27">
        <v>4</v>
      </c>
      <c r="K129" s="28">
        <f>I129+J129</f>
        <v>5.75</v>
      </c>
      <c r="L129" s="32">
        <f>B129+C129+G129+K129</f>
        <v>12.5</v>
      </c>
      <c r="M129" s="36">
        <f>L129*4</f>
        <v>50</v>
      </c>
      <c r="N129" s="7" t="s">
        <v>96</v>
      </c>
    </row>
    <row r="130" ht="12.75" customHeight="1">
      <c r="A130" s="2"/>
    </row>
    <row r="131" ht="12.75" customHeight="1">
      <c r="A131" s="1" t="s">
        <v>99</v>
      </c>
    </row>
    <row r="132" ht="12.75" customHeight="1">
      <c r="A132" s="2"/>
    </row>
    <row r="133" spans="1:14" ht="12.75" customHeight="1">
      <c r="A133" s="2" t="s">
        <v>97</v>
      </c>
      <c r="B133" s="7">
        <v>1.5</v>
      </c>
      <c r="C133" s="11">
        <v>1.5</v>
      </c>
      <c r="D133" s="19">
        <v>0.75</v>
      </c>
      <c r="E133" s="19">
        <v>2.75</v>
      </c>
      <c r="F133" s="20">
        <v>0.25</v>
      </c>
      <c r="G133" s="21">
        <f>SUM(D133:F133)</f>
        <v>3.75</v>
      </c>
      <c r="H133" s="28" t="s">
        <v>71</v>
      </c>
      <c r="I133" s="47">
        <v>1.75</v>
      </c>
      <c r="J133" s="27">
        <v>3.75</v>
      </c>
      <c r="K133" s="28">
        <f>I133+J133</f>
        <v>5.5</v>
      </c>
      <c r="L133" s="32">
        <f>B133+C133+G133+K133</f>
        <v>12.25</v>
      </c>
      <c r="M133" s="36">
        <f>L133*4</f>
        <v>49</v>
      </c>
      <c r="N133" s="7" t="s">
        <v>98</v>
      </c>
    </row>
    <row r="134" ht="12.75" customHeight="1">
      <c r="A134" s="2"/>
    </row>
    <row r="135" ht="12.75" customHeight="1">
      <c r="A135" s="1" t="s">
        <v>100</v>
      </c>
    </row>
    <row r="136" ht="12.75" customHeight="1"/>
    <row r="137" spans="1:13" ht="12.75" customHeight="1">
      <c r="A137" s="2" t="s">
        <v>101</v>
      </c>
      <c r="B137" s="7">
        <v>1</v>
      </c>
      <c r="C137" s="11">
        <v>0.5</v>
      </c>
      <c r="D137" s="19">
        <v>3.5</v>
      </c>
      <c r="E137" s="19">
        <v>3</v>
      </c>
      <c r="F137" s="20">
        <v>0.75</v>
      </c>
      <c r="G137" s="21">
        <f>SUM(D137:F137)</f>
        <v>7.25</v>
      </c>
      <c r="H137" s="28" t="s">
        <v>71</v>
      </c>
      <c r="I137" s="47">
        <v>1.75</v>
      </c>
      <c r="J137" s="27">
        <v>4.5</v>
      </c>
      <c r="K137" s="28">
        <f>I137+J137</f>
        <v>6.25</v>
      </c>
      <c r="L137" s="32">
        <f>B137+C137+G137+K137</f>
        <v>15</v>
      </c>
      <c r="M137" s="36">
        <f aca="true" t="shared" si="2" ref="M137:M198">L137*4</f>
        <v>60</v>
      </c>
    </row>
    <row r="138" spans="1:8" ht="12.75" customHeight="1">
      <c r="A138" s="2"/>
      <c r="H138" s="28" t="s">
        <v>71</v>
      </c>
    </row>
    <row r="139" spans="1:8" ht="12.75" customHeight="1">
      <c r="A139" s="1" t="s">
        <v>103</v>
      </c>
      <c r="H139" s="28" t="s">
        <v>71</v>
      </c>
    </row>
    <row r="140" ht="12.75" customHeight="1">
      <c r="H140" s="28" t="s">
        <v>71</v>
      </c>
    </row>
    <row r="141" spans="1:13" ht="12.75" customHeight="1">
      <c r="A141" s="2" t="s">
        <v>102</v>
      </c>
      <c r="B141" s="7">
        <v>1.25</v>
      </c>
      <c r="C141" s="11">
        <v>0.5</v>
      </c>
      <c r="D141" s="19">
        <v>0.5</v>
      </c>
      <c r="E141" s="19">
        <v>2</v>
      </c>
      <c r="F141" s="20">
        <v>0.75</v>
      </c>
      <c r="G141" s="21">
        <f aca="true" t="shared" si="3" ref="G141:G157">SUM(D141:F141)</f>
        <v>3.25</v>
      </c>
      <c r="H141" s="28" t="s">
        <v>71</v>
      </c>
      <c r="I141" s="47">
        <v>1.5</v>
      </c>
      <c r="J141" s="27">
        <v>3</v>
      </c>
      <c r="K141" s="28">
        <f aca="true" t="shared" si="4" ref="K141:K157">I141+J141</f>
        <v>4.5</v>
      </c>
      <c r="L141" s="32">
        <f aca="true" t="shared" si="5" ref="L141:L157">B141+C141+G141+K141</f>
        <v>9.5</v>
      </c>
      <c r="M141" s="36">
        <f t="shared" si="2"/>
        <v>38</v>
      </c>
    </row>
    <row r="142" ht="12.75" customHeight="1"/>
    <row r="143" ht="12.75" customHeight="1">
      <c r="A143" s="1" t="s">
        <v>104</v>
      </c>
    </row>
    <row r="144" ht="12.75" customHeight="1">
      <c r="A144" s="2"/>
    </row>
    <row r="145" spans="1:13" ht="12.75" customHeight="1">
      <c r="A145" s="2" t="s">
        <v>105</v>
      </c>
      <c r="B145" s="7">
        <v>1</v>
      </c>
      <c r="C145" s="11">
        <v>1.25</v>
      </c>
      <c r="D145" s="19">
        <v>1.5</v>
      </c>
      <c r="E145" s="19">
        <v>2.5</v>
      </c>
      <c r="F145" s="20">
        <v>1.25</v>
      </c>
      <c r="G145" s="21">
        <f t="shared" si="3"/>
        <v>5.25</v>
      </c>
      <c r="H145" s="28" t="s">
        <v>71</v>
      </c>
      <c r="I145" s="47">
        <v>1.5</v>
      </c>
      <c r="J145" s="27">
        <v>4</v>
      </c>
      <c r="K145" s="28">
        <f t="shared" si="4"/>
        <v>5.5</v>
      </c>
      <c r="L145" s="32">
        <f t="shared" si="5"/>
        <v>13</v>
      </c>
      <c r="M145" s="36">
        <f t="shared" si="2"/>
        <v>52</v>
      </c>
    </row>
    <row r="146" spans="1:13" ht="12.75" customHeight="1">
      <c r="A146" s="2" t="s">
        <v>131</v>
      </c>
      <c r="B146" s="7">
        <v>2</v>
      </c>
      <c r="C146" s="11">
        <v>1.25</v>
      </c>
      <c r="D146" s="19">
        <v>2</v>
      </c>
      <c r="E146" s="19">
        <v>2.25</v>
      </c>
      <c r="F146" s="20">
        <v>1.5</v>
      </c>
      <c r="G146" s="21">
        <f t="shared" si="3"/>
        <v>5.75</v>
      </c>
      <c r="H146" s="28" t="s">
        <v>71</v>
      </c>
      <c r="I146" s="47">
        <v>1.75</v>
      </c>
      <c r="J146" s="27">
        <v>4</v>
      </c>
      <c r="K146" s="28">
        <f t="shared" si="4"/>
        <v>5.75</v>
      </c>
      <c r="L146" s="32">
        <f t="shared" si="5"/>
        <v>14.75</v>
      </c>
      <c r="M146" s="36">
        <f t="shared" si="2"/>
        <v>59</v>
      </c>
    </row>
    <row r="147" spans="1:13" ht="12.75" customHeight="1">
      <c r="A147" s="2" t="s">
        <v>106</v>
      </c>
      <c r="B147" s="7">
        <v>1.25</v>
      </c>
      <c r="C147" s="11">
        <v>0.75</v>
      </c>
      <c r="D147" s="19">
        <v>2</v>
      </c>
      <c r="E147" s="19">
        <v>2.25</v>
      </c>
      <c r="F147" s="20">
        <v>0.75</v>
      </c>
      <c r="G147" s="21">
        <f t="shared" si="3"/>
        <v>5</v>
      </c>
      <c r="H147" s="28" t="s">
        <v>71</v>
      </c>
      <c r="I147" s="47">
        <v>1.5</v>
      </c>
      <c r="J147" s="27">
        <v>4.75</v>
      </c>
      <c r="K147" s="28">
        <f t="shared" si="4"/>
        <v>6.25</v>
      </c>
      <c r="L147" s="32">
        <f t="shared" si="5"/>
        <v>13.25</v>
      </c>
      <c r="M147" s="36">
        <f t="shared" si="2"/>
        <v>53</v>
      </c>
    </row>
    <row r="148" spans="1:13" ht="12.75" customHeight="1">
      <c r="A148" s="2" t="s">
        <v>107</v>
      </c>
      <c r="B148" s="7">
        <v>1</v>
      </c>
      <c r="C148" s="11">
        <v>2.25</v>
      </c>
      <c r="D148" s="19">
        <v>2</v>
      </c>
      <c r="E148" s="19">
        <v>1.75</v>
      </c>
      <c r="F148" s="20">
        <v>1.25</v>
      </c>
      <c r="G148" s="21">
        <f t="shared" si="3"/>
        <v>5</v>
      </c>
      <c r="H148" s="28" t="s">
        <v>71</v>
      </c>
      <c r="I148" s="47">
        <v>1.5</v>
      </c>
      <c r="J148" s="27">
        <v>4.5</v>
      </c>
      <c r="K148" s="28">
        <f t="shared" si="4"/>
        <v>6</v>
      </c>
      <c r="L148" s="32">
        <f t="shared" si="5"/>
        <v>14.25</v>
      </c>
      <c r="M148" s="36">
        <f t="shared" si="2"/>
        <v>57</v>
      </c>
    </row>
    <row r="149" spans="1:14" ht="12.75" customHeight="1">
      <c r="A149" s="2" t="s">
        <v>108</v>
      </c>
      <c r="B149" s="7">
        <v>1</v>
      </c>
      <c r="C149" s="11">
        <v>2.25</v>
      </c>
      <c r="D149" s="19">
        <v>1</v>
      </c>
      <c r="E149" s="19">
        <v>2</v>
      </c>
      <c r="F149" s="20">
        <v>1.5</v>
      </c>
      <c r="G149" s="21">
        <f t="shared" si="3"/>
        <v>4.5</v>
      </c>
      <c r="H149" s="28" t="s">
        <v>71</v>
      </c>
      <c r="I149" s="47">
        <v>1.5</v>
      </c>
      <c r="J149" s="27">
        <v>3.75</v>
      </c>
      <c r="K149" s="28">
        <f t="shared" si="4"/>
        <v>5.25</v>
      </c>
      <c r="L149" s="32">
        <f t="shared" si="5"/>
        <v>13</v>
      </c>
      <c r="M149" s="36">
        <f t="shared" si="2"/>
        <v>52</v>
      </c>
      <c r="N149" s="7" t="s">
        <v>120</v>
      </c>
    </row>
    <row r="150" spans="1:14" ht="12.75" customHeight="1">
      <c r="A150" s="2" t="s">
        <v>109</v>
      </c>
      <c r="B150" s="7">
        <v>1.5</v>
      </c>
      <c r="C150" s="11">
        <v>2.75</v>
      </c>
      <c r="D150" s="19">
        <v>1.5</v>
      </c>
      <c r="E150" s="19">
        <v>1.5</v>
      </c>
      <c r="F150" s="20">
        <v>2.25</v>
      </c>
      <c r="G150" s="21">
        <f t="shared" si="3"/>
        <v>5.25</v>
      </c>
      <c r="H150" s="28" t="s">
        <v>71</v>
      </c>
      <c r="I150" s="47">
        <v>1.5</v>
      </c>
      <c r="J150" s="27">
        <v>2.25</v>
      </c>
      <c r="K150" s="28">
        <f t="shared" si="4"/>
        <v>3.75</v>
      </c>
      <c r="L150" s="32">
        <f t="shared" si="5"/>
        <v>13.25</v>
      </c>
      <c r="M150" s="36">
        <f t="shared" si="2"/>
        <v>53</v>
      </c>
      <c r="N150" s="7" t="s">
        <v>119</v>
      </c>
    </row>
    <row r="151" spans="1:14" ht="12.75" customHeight="1">
      <c r="A151" s="2" t="s">
        <v>110</v>
      </c>
      <c r="B151" s="7">
        <v>0.75</v>
      </c>
      <c r="C151" s="11">
        <v>1</v>
      </c>
      <c r="D151" s="19">
        <v>2</v>
      </c>
      <c r="E151" s="19">
        <v>2.5</v>
      </c>
      <c r="F151" s="20">
        <v>1.25</v>
      </c>
      <c r="G151" s="21">
        <f t="shared" si="3"/>
        <v>5.75</v>
      </c>
      <c r="H151" s="28" t="s">
        <v>71</v>
      </c>
      <c r="I151" s="47">
        <v>1</v>
      </c>
      <c r="J151" s="27">
        <v>2.75</v>
      </c>
      <c r="K151" s="28">
        <f t="shared" si="4"/>
        <v>3.75</v>
      </c>
      <c r="L151" s="32">
        <f t="shared" si="5"/>
        <v>11.25</v>
      </c>
      <c r="M151" s="36">
        <f t="shared" si="2"/>
        <v>45</v>
      </c>
      <c r="N151" s="7" t="s">
        <v>132</v>
      </c>
    </row>
    <row r="152" spans="1:13" ht="12.75" customHeight="1">
      <c r="A152" s="2" t="s">
        <v>111</v>
      </c>
      <c r="B152" s="7">
        <v>1</v>
      </c>
      <c r="C152" s="11">
        <v>1</v>
      </c>
      <c r="D152" s="19">
        <v>1</v>
      </c>
      <c r="E152" s="19">
        <v>2</v>
      </c>
      <c r="F152" s="20">
        <v>2</v>
      </c>
      <c r="G152" s="21">
        <f t="shared" si="3"/>
        <v>5</v>
      </c>
      <c r="H152" s="28" t="s">
        <v>71</v>
      </c>
      <c r="I152" s="47">
        <v>1.5</v>
      </c>
      <c r="J152" s="27">
        <v>3.25</v>
      </c>
      <c r="K152" s="28">
        <f t="shared" si="4"/>
        <v>4.75</v>
      </c>
      <c r="L152" s="32">
        <f t="shared" si="5"/>
        <v>11.75</v>
      </c>
      <c r="M152" s="36">
        <f t="shared" si="2"/>
        <v>47</v>
      </c>
    </row>
    <row r="153" spans="1:14" ht="12.75" customHeight="1">
      <c r="A153" s="2" t="s">
        <v>112</v>
      </c>
      <c r="B153" s="7">
        <v>1</v>
      </c>
      <c r="C153" s="11">
        <v>1</v>
      </c>
      <c r="D153" s="19">
        <v>2</v>
      </c>
      <c r="E153" s="19">
        <v>2.25</v>
      </c>
      <c r="F153" s="20">
        <v>2</v>
      </c>
      <c r="G153" s="21">
        <f t="shared" si="3"/>
        <v>6.25</v>
      </c>
      <c r="H153" s="28" t="s">
        <v>71</v>
      </c>
      <c r="I153" s="47">
        <v>1.5</v>
      </c>
      <c r="J153" s="27">
        <v>5</v>
      </c>
      <c r="K153" s="28">
        <f t="shared" si="4"/>
        <v>6.5</v>
      </c>
      <c r="L153" s="32">
        <f t="shared" si="5"/>
        <v>14.75</v>
      </c>
      <c r="M153" s="36">
        <f t="shared" si="2"/>
        <v>59</v>
      </c>
      <c r="N153" s="7" t="s">
        <v>121</v>
      </c>
    </row>
    <row r="154" spans="1:13" ht="12.75" customHeight="1">
      <c r="A154" s="2" t="s">
        <v>113</v>
      </c>
      <c r="B154" s="7">
        <v>1.25</v>
      </c>
      <c r="C154" s="11">
        <v>0.75</v>
      </c>
      <c r="D154" s="19">
        <v>1.5</v>
      </c>
      <c r="E154" s="19">
        <v>2.25</v>
      </c>
      <c r="F154" s="20">
        <v>1.25</v>
      </c>
      <c r="G154" s="21">
        <f t="shared" si="3"/>
        <v>5</v>
      </c>
      <c r="H154" s="28" t="s">
        <v>71</v>
      </c>
      <c r="I154" s="47">
        <v>1.5</v>
      </c>
      <c r="J154" s="27">
        <v>3</v>
      </c>
      <c r="K154" s="28">
        <f t="shared" si="4"/>
        <v>4.5</v>
      </c>
      <c r="L154" s="32">
        <f t="shared" si="5"/>
        <v>11.5</v>
      </c>
      <c r="M154" s="36">
        <f t="shared" si="2"/>
        <v>46</v>
      </c>
    </row>
    <row r="155" spans="1:14" ht="12.75" customHeight="1">
      <c r="A155" s="2" t="s">
        <v>114</v>
      </c>
      <c r="B155" s="7">
        <v>1.25</v>
      </c>
      <c r="C155" s="11">
        <v>0.5</v>
      </c>
      <c r="D155" s="19">
        <v>1.5</v>
      </c>
      <c r="E155" s="19">
        <v>2.25</v>
      </c>
      <c r="F155" s="20">
        <v>0.25</v>
      </c>
      <c r="G155" s="21">
        <f t="shared" si="3"/>
        <v>4</v>
      </c>
      <c r="H155" s="28" t="s">
        <v>71</v>
      </c>
      <c r="I155" s="47">
        <v>1.5</v>
      </c>
      <c r="J155" s="27">
        <v>3</v>
      </c>
      <c r="K155" s="28">
        <f t="shared" si="4"/>
        <v>4.5</v>
      </c>
      <c r="L155" s="32">
        <f t="shared" si="5"/>
        <v>10.25</v>
      </c>
      <c r="M155" s="36">
        <f t="shared" si="2"/>
        <v>41</v>
      </c>
      <c r="N155" s="7" t="s">
        <v>122</v>
      </c>
    </row>
    <row r="156" spans="1:13" ht="12.75" customHeight="1">
      <c r="A156" s="2" t="s">
        <v>115</v>
      </c>
      <c r="B156" s="7">
        <v>1</v>
      </c>
      <c r="C156" s="11">
        <v>1</v>
      </c>
      <c r="D156" s="19">
        <v>2</v>
      </c>
      <c r="E156" s="19">
        <v>2.5</v>
      </c>
      <c r="F156" s="20">
        <v>1.5</v>
      </c>
      <c r="G156" s="21">
        <f t="shared" si="3"/>
        <v>6</v>
      </c>
      <c r="H156" s="28" t="s">
        <v>71</v>
      </c>
      <c r="I156" s="47">
        <v>1.5</v>
      </c>
      <c r="J156" s="27">
        <v>5.5</v>
      </c>
      <c r="K156" s="28">
        <f t="shared" si="4"/>
        <v>7</v>
      </c>
      <c r="L156" s="32">
        <f t="shared" si="5"/>
        <v>15</v>
      </c>
      <c r="M156" s="36">
        <f t="shared" si="2"/>
        <v>60</v>
      </c>
    </row>
    <row r="157" spans="1:14" ht="12.75" customHeight="1">
      <c r="A157" s="2" t="s">
        <v>116</v>
      </c>
      <c r="B157" s="7">
        <v>1</v>
      </c>
      <c r="C157" s="11">
        <v>1.5</v>
      </c>
      <c r="D157" s="19">
        <v>3.5</v>
      </c>
      <c r="E157" s="19">
        <v>2.75</v>
      </c>
      <c r="F157" s="20">
        <v>2.25</v>
      </c>
      <c r="G157" s="21">
        <f t="shared" si="3"/>
        <v>8.5</v>
      </c>
      <c r="H157" s="28" t="s">
        <v>71</v>
      </c>
      <c r="I157" s="47">
        <v>1.5</v>
      </c>
      <c r="J157" s="27">
        <v>4.75</v>
      </c>
      <c r="K157" s="28">
        <f t="shared" si="4"/>
        <v>6.25</v>
      </c>
      <c r="L157" s="32">
        <f t="shared" si="5"/>
        <v>17.25</v>
      </c>
      <c r="M157" s="36">
        <f t="shared" si="2"/>
        <v>69</v>
      </c>
      <c r="N157" s="7" t="s">
        <v>123</v>
      </c>
    </row>
    <row r="158" spans="1:13" ht="12.75" customHeight="1">
      <c r="A158" s="2" t="s">
        <v>117</v>
      </c>
      <c r="B158" s="7">
        <v>1.25</v>
      </c>
      <c r="C158" s="11">
        <v>1</v>
      </c>
      <c r="D158" s="19">
        <v>2</v>
      </c>
      <c r="E158" s="19">
        <v>2.25</v>
      </c>
      <c r="F158" s="20">
        <v>1</v>
      </c>
      <c r="G158" s="21">
        <f>SUM(D158:F158)</f>
        <v>5.25</v>
      </c>
      <c r="H158" s="28" t="s">
        <v>71</v>
      </c>
      <c r="I158" s="47">
        <v>1.5</v>
      </c>
      <c r="J158" s="27">
        <v>4.5</v>
      </c>
      <c r="K158" s="28">
        <f>I158+J158</f>
        <v>6</v>
      </c>
      <c r="L158" s="32">
        <f>B158+C158+G158+K158</f>
        <v>13.5</v>
      </c>
      <c r="M158" s="36">
        <f t="shared" si="2"/>
        <v>54</v>
      </c>
    </row>
    <row r="159" spans="1:13" ht="12.75" customHeight="1">
      <c r="A159" s="2" t="s">
        <v>118</v>
      </c>
      <c r="B159" s="7">
        <v>1</v>
      </c>
      <c r="C159" s="11">
        <v>1</v>
      </c>
      <c r="D159" s="19">
        <v>1.5</v>
      </c>
      <c r="E159" s="19">
        <v>2.25</v>
      </c>
      <c r="F159" s="20">
        <v>1.5</v>
      </c>
      <c r="G159" s="21">
        <f>SUM(D159:F159)</f>
        <v>5.25</v>
      </c>
      <c r="H159" s="28" t="s">
        <v>71</v>
      </c>
      <c r="I159" s="47">
        <v>1.5</v>
      </c>
      <c r="J159" s="27">
        <v>3.5</v>
      </c>
      <c r="K159" s="28">
        <f>I159+J159</f>
        <v>5</v>
      </c>
      <c r="L159" s="32">
        <f>B159+C159+G159+K159</f>
        <v>12.25</v>
      </c>
      <c r="M159" s="36">
        <f t="shared" si="2"/>
        <v>49</v>
      </c>
    </row>
    <row r="160" spans="1:14" ht="12.75">
      <c r="A160" s="2" t="s">
        <v>125</v>
      </c>
      <c r="B160" s="7">
        <v>1</v>
      </c>
      <c r="C160" s="11">
        <v>1</v>
      </c>
      <c r="D160" s="19">
        <v>1.5</v>
      </c>
      <c r="E160" s="19">
        <v>2.5</v>
      </c>
      <c r="F160" s="20">
        <v>1.25</v>
      </c>
      <c r="G160" s="21">
        <f>SUM(D160:F160)</f>
        <v>5.25</v>
      </c>
      <c r="H160" s="28" t="s">
        <v>71</v>
      </c>
      <c r="I160" s="47">
        <v>1.5</v>
      </c>
      <c r="J160" s="27">
        <v>3.75</v>
      </c>
      <c r="K160" s="28">
        <f>I160+J160</f>
        <v>5.25</v>
      </c>
      <c r="L160" s="32">
        <f>B160+C160+G160+K160</f>
        <v>12.5</v>
      </c>
      <c r="M160" s="36">
        <f t="shared" si="2"/>
        <v>50</v>
      </c>
      <c r="N160" s="7" t="s">
        <v>124</v>
      </c>
    </row>
    <row r="162" ht="12.75">
      <c r="A162" s="1" t="s">
        <v>126</v>
      </c>
    </row>
    <row r="163" ht="12.75">
      <c r="A163" s="2"/>
    </row>
    <row r="164" spans="1:14" ht="12.75">
      <c r="A164" s="2" t="s">
        <v>127</v>
      </c>
      <c r="B164" s="7">
        <v>1</v>
      </c>
      <c r="C164" s="11">
        <v>0.75</v>
      </c>
      <c r="D164" s="19">
        <v>0.75</v>
      </c>
      <c r="E164" s="19">
        <v>2</v>
      </c>
      <c r="F164" s="20">
        <v>2</v>
      </c>
      <c r="G164" s="21">
        <f>SUM(D164:F164)</f>
        <v>4.75</v>
      </c>
      <c r="H164" s="28" t="s">
        <v>71</v>
      </c>
      <c r="I164" s="47">
        <v>1.5</v>
      </c>
      <c r="J164" s="27">
        <v>2.5</v>
      </c>
      <c r="K164" s="28">
        <f>I164+J164</f>
        <v>4</v>
      </c>
      <c r="L164" s="32">
        <f>B164+C164+G164+K164</f>
        <v>10.5</v>
      </c>
      <c r="M164" s="36">
        <f t="shared" si="2"/>
        <v>42</v>
      </c>
      <c r="N164" s="7" t="s">
        <v>128</v>
      </c>
    </row>
    <row r="166" ht="12.75">
      <c r="A166" s="1" t="s">
        <v>129</v>
      </c>
    </row>
    <row r="167" ht="12.75">
      <c r="A167" s="2"/>
    </row>
    <row r="168" spans="1:13" ht="12.75">
      <c r="A168" s="2" t="s">
        <v>130</v>
      </c>
      <c r="B168" s="7">
        <v>1.5</v>
      </c>
      <c r="C168" s="11">
        <v>1.75</v>
      </c>
      <c r="D168" s="19">
        <v>1</v>
      </c>
      <c r="E168" s="19">
        <v>2</v>
      </c>
      <c r="F168" s="20">
        <v>2</v>
      </c>
      <c r="G168" s="21">
        <f>SUM(D168:F168)</f>
        <v>5</v>
      </c>
      <c r="H168" s="28" t="s">
        <v>71</v>
      </c>
      <c r="I168" s="47">
        <v>1.5</v>
      </c>
      <c r="J168" s="27">
        <v>3</v>
      </c>
      <c r="K168" s="28">
        <f>I168+J168</f>
        <v>4.5</v>
      </c>
      <c r="L168" s="32">
        <f>B168+C168+G168+K168</f>
        <v>12.75</v>
      </c>
      <c r="M168" s="36">
        <f t="shared" si="2"/>
        <v>51</v>
      </c>
    </row>
    <row r="169" ht="12.75">
      <c r="A169" s="2"/>
    </row>
    <row r="170" ht="12.75">
      <c r="A170" s="1" t="s">
        <v>133</v>
      </c>
    </row>
    <row r="172" spans="1:13" ht="12.75">
      <c r="A172" s="2" t="s">
        <v>146</v>
      </c>
      <c r="B172" s="7">
        <v>0.75</v>
      </c>
      <c r="C172" s="11">
        <v>0.75</v>
      </c>
      <c r="D172" s="19">
        <v>1</v>
      </c>
      <c r="E172" s="19">
        <v>2</v>
      </c>
      <c r="F172" s="20">
        <v>1.5</v>
      </c>
      <c r="G172" s="21">
        <f>SUM(D172:F172)</f>
        <v>4.5</v>
      </c>
      <c r="H172" s="28" t="s">
        <v>71</v>
      </c>
      <c r="I172" s="47">
        <v>1.5</v>
      </c>
      <c r="J172" s="27">
        <v>3.25</v>
      </c>
      <c r="K172" s="28">
        <f>I172+J172</f>
        <v>4.75</v>
      </c>
      <c r="L172" s="32">
        <f>B172+C172+G172+K172</f>
        <v>10.75</v>
      </c>
      <c r="M172" s="36">
        <f t="shared" si="2"/>
        <v>43</v>
      </c>
    </row>
    <row r="173" spans="1:14" ht="12.75">
      <c r="A173" s="2" t="s">
        <v>134</v>
      </c>
      <c r="B173" s="7">
        <v>0.5</v>
      </c>
      <c r="C173" s="11">
        <v>0.75</v>
      </c>
      <c r="D173" s="19">
        <v>1.5</v>
      </c>
      <c r="E173" s="19">
        <v>2</v>
      </c>
      <c r="F173" s="20">
        <v>1.5</v>
      </c>
      <c r="G173" s="21">
        <f>SUM(D173:F173)</f>
        <v>5</v>
      </c>
      <c r="H173" s="28" t="s">
        <v>71</v>
      </c>
      <c r="I173" s="47">
        <v>1.25</v>
      </c>
      <c r="J173" s="27">
        <v>3</v>
      </c>
      <c r="K173" s="28">
        <f>I173+J173</f>
        <v>4.25</v>
      </c>
      <c r="L173" s="32">
        <f>B173+C173+G173+K173</f>
        <v>10.5</v>
      </c>
      <c r="M173" s="36">
        <f t="shared" si="2"/>
        <v>42</v>
      </c>
      <c r="N173" s="7" t="s">
        <v>147</v>
      </c>
    </row>
    <row r="174" ht="12.75">
      <c r="A174" s="2"/>
    </row>
    <row r="175" ht="12.75">
      <c r="A175" s="1" t="s">
        <v>135</v>
      </c>
    </row>
    <row r="176" ht="12.75">
      <c r="A176" s="2"/>
    </row>
    <row r="177" spans="1:14" ht="12.75">
      <c r="A177" s="2" t="s">
        <v>136</v>
      </c>
      <c r="B177" s="7">
        <v>0.75</v>
      </c>
      <c r="C177" s="11">
        <v>1</v>
      </c>
      <c r="D177" s="19">
        <v>2.5</v>
      </c>
      <c r="E177" s="19">
        <v>1.75</v>
      </c>
      <c r="F177" s="20">
        <v>2.5</v>
      </c>
      <c r="G177" s="21">
        <f>SUM(D177:F177)</f>
        <v>6.75</v>
      </c>
      <c r="H177" s="28" t="s">
        <v>71</v>
      </c>
      <c r="I177" s="47">
        <v>1.75</v>
      </c>
      <c r="J177" s="27">
        <v>4.5</v>
      </c>
      <c r="K177" s="28">
        <f>I177+J177</f>
        <v>6.25</v>
      </c>
      <c r="L177" s="32">
        <f>B177+C177+G177+K177</f>
        <v>14.75</v>
      </c>
      <c r="M177" s="36">
        <f t="shared" si="2"/>
        <v>59</v>
      </c>
      <c r="N177" s="7" t="s">
        <v>148</v>
      </c>
    </row>
    <row r="179" ht="12.75">
      <c r="A179" s="1" t="s">
        <v>137</v>
      </c>
    </row>
    <row r="180" ht="12.75">
      <c r="A180" s="2"/>
    </row>
    <row r="181" spans="1:13" ht="12.75">
      <c r="A181" s="2" t="s">
        <v>138</v>
      </c>
      <c r="B181" s="7">
        <v>1</v>
      </c>
      <c r="C181" s="11">
        <v>1.25</v>
      </c>
      <c r="D181" s="19">
        <v>0.5</v>
      </c>
      <c r="E181" s="19">
        <v>2</v>
      </c>
      <c r="F181" s="20">
        <v>1</v>
      </c>
      <c r="G181" s="21">
        <f>SUM(D181:F181)</f>
        <v>3.5</v>
      </c>
      <c r="H181" s="28" t="s">
        <v>71</v>
      </c>
      <c r="I181" s="47">
        <v>1.75</v>
      </c>
      <c r="J181" s="27">
        <v>4</v>
      </c>
      <c r="K181" s="28">
        <f>I181+J181</f>
        <v>5.75</v>
      </c>
      <c r="L181" s="32">
        <f>B181+C181+G181+K181</f>
        <v>11.5</v>
      </c>
      <c r="M181" s="36">
        <f t="shared" si="2"/>
        <v>46</v>
      </c>
    </row>
    <row r="182" spans="1:13" ht="12.75">
      <c r="A182" s="2" t="s">
        <v>139</v>
      </c>
      <c r="B182" s="7">
        <v>0.75</v>
      </c>
      <c r="C182" s="11">
        <v>0.5</v>
      </c>
      <c r="D182" s="19">
        <v>0.5</v>
      </c>
      <c r="E182" s="19">
        <v>2</v>
      </c>
      <c r="F182" s="20">
        <v>1</v>
      </c>
      <c r="G182" s="21">
        <f>SUM(D182:F182)</f>
        <v>3.5</v>
      </c>
      <c r="H182" s="28" t="s">
        <v>71</v>
      </c>
      <c r="I182" s="47">
        <v>1.5</v>
      </c>
      <c r="J182" s="27">
        <v>3.25</v>
      </c>
      <c r="K182" s="28">
        <f>I182+J182</f>
        <v>4.75</v>
      </c>
      <c r="L182" s="32">
        <f>B182+C182+G182+K182</f>
        <v>9.5</v>
      </c>
      <c r="M182" s="36">
        <f t="shared" si="2"/>
        <v>38</v>
      </c>
    </row>
    <row r="184" ht="12.75">
      <c r="A184" s="1" t="s">
        <v>140</v>
      </c>
    </row>
    <row r="185" ht="12.75">
      <c r="A185" s="2"/>
    </row>
    <row r="186" spans="1:13" ht="12.75">
      <c r="A186" s="2" t="s">
        <v>141</v>
      </c>
      <c r="B186" s="7">
        <v>1</v>
      </c>
      <c r="C186" s="11">
        <v>0.5</v>
      </c>
      <c r="D186" s="19">
        <v>1.25</v>
      </c>
      <c r="E186" s="19">
        <v>1.75</v>
      </c>
      <c r="F186" s="20">
        <v>1.5</v>
      </c>
      <c r="G186" s="21">
        <f>SUM(D186:F186)</f>
        <v>4.5</v>
      </c>
      <c r="H186" s="28" t="s">
        <v>71</v>
      </c>
      <c r="I186" s="47">
        <v>1.5</v>
      </c>
      <c r="J186" s="27">
        <v>3</v>
      </c>
      <c r="K186" s="28">
        <f>I186+J186</f>
        <v>4.5</v>
      </c>
      <c r="L186" s="32">
        <f>B186+C186+G186+K186</f>
        <v>10.5</v>
      </c>
      <c r="M186" s="36">
        <f t="shared" si="2"/>
        <v>42</v>
      </c>
    </row>
    <row r="187" spans="1:13" ht="12.75">
      <c r="A187" s="2" t="s">
        <v>142</v>
      </c>
      <c r="B187" s="7">
        <v>1</v>
      </c>
      <c r="C187" s="11">
        <v>0.5</v>
      </c>
      <c r="D187" s="19">
        <v>1.25</v>
      </c>
      <c r="E187" s="19">
        <v>2</v>
      </c>
      <c r="F187" s="20">
        <v>1.5</v>
      </c>
      <c r="G187" s="21">
        <f>SUM(D187:F187)</f>
        <v>4.75</v>
      </c>
      <c r="H187" s="28" t="s">
        <v>71</v>
      </c>
      <c r="I187" s="47">
        <v>1.5</v>
      </c>
      <c r="J187" s="27">
        <v>3.5</v>
      </c>
      <c r="K187" s="28">
        <f>I187+J187</f>
        <v>5</v>
      </c>
      <c r="L187" s="32">
        <f>B187+C187+G187+K187</f>
        <v>11.25</v>
      </c>
      <c r="M187" s="36">
        <f t="shared" si="2"/>
        <v>45</v>
      </c>
    </row>
    <row r="188" spans="1:13" ht="12.75">
      <c r="A188" s="2" t="s">
        <v>143</v>
      </c>
      <c r="B188" s="7">
        <v>1</v>
      </c>
      <c r="C188" s="11">
        <v>0.5</v>
      </c>
      <c r="D188" s="19">
        <v>1.5</v>
      </c>
      <c r="E188" s="19">
        <v>2.5</v>
      </c>
      <c r="F188" s="20">
        <v>1</v>
      </c>
      <c r="G188" s="21">
        <f>SUM(D188:F188)</f>
        <v>5</v>
      </c>
      <c r="H188" s="28" t="s">
        <v>71</v>
      </c>
      <c r="I188" s="47">
        <v>1.5</v>
      </c>
      <c r="J188" s="27">
        <v>3.25</v>
      </c>
      <c r="K188" s="28">
        <f>I188+J188</f>
        <v>4.75</v>
      </c>
      <c r="L188" s="32">
        <f>B188+C188+G188+K188</f>
        <v>11.25</v>
      </c>
      <c r="M188" s="36">
        <f t="shared" si="2"/>
        <v>45</v>
      </c>
    </row>
    <row r="189" ht="12.75">
      <c r="A189" s="2"/>
    </row>
    <row r="190" ht="12.75">
      <c r="A190" s="1" t="s">
        <v>144</v>
      </c>
    </row>
    <row r="191" ht="12.75">
      <c r="A191" s="2"/>
    </row>
    <row r="192" spans="1:13" ht="12.75">
      <c r="A192" s="2" t="s">
        <v>145</v>
      </c>
      <c r="B192" s="7">
        <v>1.25</v>
      </c>
      <c r="C192" s="11">
        <v>0.75</v>
      </c>
      <c r="D192" s="19">
        <v>0.75</v>
      </c>
      <c r="E192" s="19">
        <v>2.25</v>
      </c>
      <c r="F192" s="20">
        <v>1.75</v>
      </c>
      <c r="G192" s="21">
        <f>SUM(D192:F192)</f>
        <v>4.75</v>
      </c>
      <c r="H192" s="28" t="s">
        <v>71</v>
      </c>
      <c r="I192" s="47">
        <v>1.5</v>
      </c>
      <c r="J192" s="27">
        <v>1.5</v>
      </c>
      <c r="K192" s="28">
        <f>I192+J192</f>
        <v>3</v>
      </c>
      <c r="L192" s="32">
        <f>B192+C192+G192+K192</f>
        <v>9.75</v>
      </c>
      <c r="M192" s="36">
        <f t="shared" si="2"/>
        <v>39</v>
      </c>
    </row>
    <row r="193" ht="12.75">
      <c r="A193" s="2"/>
    </row>
    <row r="194" ht="12.75">
      <c r="A194" s="1" t="s">
        <v>155</v>
      </c>
    </row>
    <row r="195" ht="12.75">
      <c r="A195" s="2"/>
    </row>
    <row r="196" spans="1:13" ht="12.75">
      <c r="A196" s="2" t="s">
        <v>149</v>
      </c>
      <c r="B196" s="7">
        <v>1</v>
      </c>
      <c r="C196" s="11">
        <v>1</v>
      </c>
      <c r="D196" s="19">
        <v>0.75</v>
      </c>
      <c r="E196" s="19">
        <v>2.75</v>
      </c>
      <c r="F196" s="20">
        <v>0.25</v>
      </c>
      <c r="G196" s="21">
        <f>SUM(D196:F196)</f>
        <v>3.75</v>
      </c>
      <c r="H196" s="28" t="s">
        <v>71</v>
      </c>
      <c r="I196" s="47">
        <v>1.25</v>
      </c>
      <c r="J196" s="27">
        <v>3</v>
      </c>
      <c r="K196" s="28">
        <f>I196+J196</f>
        <v>4.25</v>
      </c>
      <c r="L196" s="32">
        <f>B196+C196+G196+K196</f>
        <v>10</v>
      </c>
      <c r="M196" s="36">
        <f t="shared" si="2"/>
        <v>40</v>
      </c>
    </row>
    <row r="197" spans="1:14" ht="12.75">
      <c r="A197" s="2" t="s">
        <v>150</v>
      </c>
      <c r="B197" s="7">
        <v>0.75</v>
      </c>
      <c r="C197" s="11">
        <v>0.75</v>
      </c>
      <c r="D197" s="19">
        <v>0.5</v>
      </c>
      <c r="E197" s="19">
        <v>2</v>
      </c>
      <c r="F197" s="20">
        <v>0.25</v>
      </c>
      <c r="G197" s="21">
        <f>SUM(D197:F197)</f>
        <v>2.75</v>
      </c>
      <c r="H197" s="28" t="s">
        <v>71</v>
      </c>
      <c r="I197" s="47">
        <v>1.25</v>
      </c>
      <c r="J197" s="27">
        <v>2.75</v>
      </c>
      <c r="K197" s="28">
        <f>I197+J197</f>
        <v>4</v>
      </c>
      <c r="L197" s="32">
        <f>B197+C197+G197+K197</f>
        <v>8.25</v>
      </c>
      <c r="M197" s="36">
        <f t="shared" si="2"/>
        <v>33</v>
      </c>
      <c r="N197" s="7" t="s">
        <v>122</v>
      </c>
    </row>
    <row r="198" spans="1:14" ht="12.75">
      <c r="A198" s="2" t="s">
        <v>151</v>
      </c>
      <c r="B198" s="7">
        <v>1.25</v>
      </c>
      <c r="C198" s="11">
        <v>0.5</v>
      </c>
      <c r="D198" s="19">
        <v>0.25</v>
      </c>
      <c r="E198" s="19">
        <v>2</v>
      </c>
      <c r="F198" s="20">
        <v>0</v>
      </c>
      <c r="G198" s="21">
        <f>SUM(D198:F198)</f>
        <v>2.25</v>
      </c>
      <c r="H198" s="28" t="s">
        <v>71</v>
      </c>
      <c r="I198" s="47">
        <v>1.5</v>
      </c>
      <c r="J198" s="27">
        <v>3.5</v>
      </c>
      <c r="K198" s="28">
        <f>I198+J198</f>
        <v>5</v>
      </c>
      <c r="L198" s="32">
        <f>B198+C198+G198+K198</f>
        <v>9</v>
      </c>
      <c r="M198" s="36">
        <f t="shared" si="2"/>
        <v>36</v>
      </c>
      <c r="N198" s="7" t="s">
        <v>159</v>
      </c>
    </row>
    <row r="200" ht="12.75">
      <c r="A200" s="1" t="s">
        <v>156</v>
      </c>
    </row>
    <row r="202" spans="1:14" ht="12.75">
      <c r="A202" s="2" t="s">
        <v>152</v>
      </c>
      <c r="B202" s="7">
        <v>1</v>
      </c>
      <c r="C202" s="11">
        <v>0.75</v>
      </c>
      <c r="D202" s="19">
        <v>0.25</v>
      </c>
      <c r="E202" s="19">
        <v>2</v>
      </c>
      <c r="F202" s="20">
        <v>0.25</v>
      </c>
      <c r="G202" s="21">
        <f>SUM(D202:F202)</f>
        <v>2.5</v>
      </c>
      <c r="H202" s="28" t="s">
        <v>71</v>
      </c>
      <c r="I202" s="47">
        <v>1.5</v>
      </c>
      <c r="J202" s="27">
        <v>3.25</v>
      </c>
      <c r="K202" s="28">
        <f>I202+J202</f>
        <v>4.75</v>
      </c>
      <c r="L202" s="32">
        <f>B202+C202+G202+K202</f>
        <v>9</v>
      </c>
      <c r="M202" s="36">
        <f>L202*4</f>
        <v>36</v>
      </c>
      <c r="N202" s="7" t="s">
        <v>122</v>
      </c>
    </row>
    <row r="204" ht="12.75">
      <c r="A204" s="1" t="s">
        <v>157</v>
      </c>
    </row>
    <row r="205" ht="12.75">
      <c r="A205" s="2"/>
    </row>
    <row r="206" spans="1:14" ht="12.75">
      <c r="A206" s="2" t="s">
        <v>153</v>
      </c>
      <c r="B206" s="7">
        <v>1</v>
      </c>
      <c r="C206" s="11">
        <v>1</v>
      </c>
      <c r="D206" s="19">
        <v>0.25</v>
      </c>
      <c r="E206" s="19">
        <v>2</v>
      </c>
      <c r="F206" s="20">
        <v>0.25</v>
      </c>
      <c r="G206" s="21">
        <f>SUM(D206:F206)</f>
        <v>2.5</v>
      </c>
      <c r="H206" s="28" t="s">
        <v>71</v>
      </c>
      <c r="I206" s="47">
        <v>1.75</v>
      </c>
      <c r="J206" s="27">
        <v>2</v>
      </c>
      <c r="K206" s="28">
        <f>I206+J206</f>
        <v>3.75</v>
      </c>
      <c r="L206" s="32">
        <f>B206+C206+G206+K206</f>
        <v>8.25</v>
      </c>
      <c r="M206" s="36">
        <f>L206*4</f>
        <v>33</v>
      </c>
      <c r="N206" s="7" t="s">
        <v>122</v>
      </c>
    </row>
    <row r="208" ht="12.75">
      <c r="A208" s="1" t="s">
        <v>158</v>
      </c>
    </row>
    <row r="210" spans="1:13" ht="12.75">
      <c r="A210" s="2" t="s">
        <v>154</v>
      </c>
      <c r="B210" s="7">
        <v>1.75</v>
      </c>
      <c r="C210" s="11">
        <v>2</v>
      </c>
      <c r="D210" s="19">
        <v>2</v>
      </c>
      <c r="E210" s="19">
        <v>2.5</v>
      </c>
      <c r="F210" s="20">
        <v>1.5</v>
      </c>
      <c r="G210" s="21">
        <f>SUM(D210:F210)</f>
        <v>6</v>
      </c>
      <c r="H210" s="28" t="s">
        <v>71</v>
      </c>
      <c r="I210" s="47">
        <v>1.75</v>
      </c>
      <c r="J210" s="27">
        <v>4.5</v>
      </c>
      <c r="K210" s="28">
        <f>I210+J210</f>
        <v>6.25</v>
      </c>
      <c r="L210" s="32">
        <f>B210+C210+G210+K210</f>
        <v>16</v>
      </c>
      <c r="M210" s="36">
        <f>L210*4</f>
        <v>64</v>
      </c>
    </row>
    <row r="211" ht="12.75">
      <c r="A211" s="2"/>
    </row>
    <row r="212" ht="12.75">
      <c r="A212" s="1" t="s">
        <v>160</v>
      </c>
    </row>
    <row r="213" ht="12.75">
      <c r="A213" s="2"/>
    </row>
    <row r="214" spans="1:13" ht="12.75">
      <c r="A214" s="2" t="s">
        <v>161</v>
      </c>
      <c r="B214" s="7">
        <v>1</v>
      </c>
      <c r="C214" s="11">
        <v>0.5</v>
      </c>
      <c r="D214" s="19">
        <v>0.75</v>
      </c>
      <c r="E214" s="19">
        <v>2</v>
      </c>
      <c r="F214" s="20">
        <v>1.75</v>
      </c>
      <c r="G214" s="21">
        <f>SUM(D214:F214)</f>
        <v>4.5</v>
      </c>
      <c r="H214" s="28" t="s">
        <v>71</v>
      </c>
      <c r="I214" s="47">
        <v>2</v>
      </c>
      <c r="J214" s="27">
        <v>3.5</v>
      </c>
      <c r="K214" s="28">
        <f>I214+J214</f>
        <v>5.5</v>
      </c>
      <c r="L214" s="32">
        <f>B214+C214+G214+K214</f>
        <v>11.5</v>
      </c>
      <c r="M214" s="36">
        <f>L214*4</f>
        <v>46</v>
      </c>
    </row>
    <row r="216" ht="12.75">
      <c r="A216" s="1" t="s">
        <v>162</v>
      </c>
    </row>
    <row r="217" ht="12.75">
      <c r="A217" s="2"/>
    </row>
    <row r="218" spans="1:13" ht="12.75">
      <c r="A218" s="2" t="s">
        <v>163</v>
      </c>
      <c r="B218" s="7">
        <v>1</v>
      </c>
      <c r="C218" s="11">
        <v>1</v>
      </c>
      <c r="D218" s="19">
        <v>1.5</v>
      </c>
      <c r="E218" s="19">
        <v>2.75</v>
      </c>
      <c r="F218" s="20">
        <v>0.75</v>
      </c>
      <c r="G218" s="21">
        <f>SUM(D218:F218)</f>
        <v>5</v>
      </c>
      <c r="H218" s="28" t="s">
        <v>71</v>
      </c>
      <c r="I218" s="47">
        <v>1.75</v>
      </c>
      <c r="J218" s="27">
        <v>5</v>
      </c>
      <c r="K218" s="28">
        <f>I218+J218</f>
        <v>6.75</v>
      </c>
      <c r="L218" s="32">
        <f>B218+C218+G218+K218</f>
        <v>13.75</v>
      </c>
      <c r="M218" s="36">
        <f>L218*4</f>
        <v>55</v>
      </c>
    </row>
    <row r="220" ht="12.75">
      <c r="A220" s="1" t="s">
        <v>164</v>
      </c>
    </row>
    <row r="222" spans="1:13" ht="12.75">
      <c r="A222" s="2" t="s">
        <v>165</v>
      </c>
      <c r="B222" s="7">
        <v>1</v>
      </c>
      <c r="C222" s="11">
        <v>1.25</v>
      </c>
      <c r="D222" s="19">
        <v>0.75</v>
      </c>
      <c r="E222" s="19">
        <v>1.75</v>
      </c>
      <c r="F222" s="20">
        <v>1.25</v>
      </c>
      <c r="G222" s="21">
        <f aca="true" t="shared" si="6" ref="G222:G284">SUM(D222:F222)</f>
        <v>3.75</v>
      </c>
      <c r="H222" s="28" t="s">
        <v>71</v>
      </c>
      <c r="I222" s="47">
        <v>1.5</v>
      </c>
      <c r="J222" s="27">
        <v>2.75</v>
      </c>
      <c r="K222" s="28">
        <f aca="true" t="shared" si="7" ref="K222:K284">I222+J222</f>
        <v>4.25</v>
      </c>
      <c r="L222" s="32">
        <f aca="true" t="shared" si="8" ref="L222:L284">B222+C222+G222+K222</f>
        <v>10.25</v>
      </c>
      <c r="M222" s="36">
        <f>L222*4</f>
        <v>41</v>
      </c>
    </row>
    <row r="223" spans="1:13" ht="12.75">
      <c r="A223" s="2" t="s">
        <v>166</v>
      </c>
      <c r="B223" s="7">
        <v>1.5</v>
      </c>
      <c r="C223" s="11">
        <v>1</v>
      </c>
      <c r="D223" s="19">
        <v>1.5</v>
      </c>
      <c r="E223" s="19">
        <v>1.5</v>
      </c>
      <c r="F223" s="20">
        <v>1.25</v>
      </c>
      <c r="G223" s="21">
        <f t="shared" si="6"/>
        <v>4.25</v>
      </c>
      <c r="H223" s="28" t="s">
        <v>71</v>
      </c>
      <c r="I223" s="47">
        <v>1.5</v>
      </c>
      <c r="J223" s="27">
        <v>3</v>
      </c>
      <c r="K223" s="28">
        <f t="shared" si="7"/>
        <v>4.5</v>
      </c>
      <c r="L223" s="32">
        <f t="shared" si="8"/>
        <v>11.25</v>
      </c>
      <c r="M223" s="36">
        <f>L223*4</f>
        <v>45</v>
      </c>
    </row>
    <row r="224" spans="1:14" ht="12.75">
      <c r="A224" s="2" t="s">
        <v>168</v>
      </c>
      <c r="B224" s="7">
        <v>1</v>
      </c>
      <c r="C224" s="11">
        <v>1.5</v>
      </c>
      <c r="D224" s="19">
        <v>1.5</v>
      </c>
      <c r="E224" s="19">
        <v>1.5</v>
      </c>
      <c r="F224" s="20">
        <v>1.25</v>
      </c>
      <c r="G224" s="21">
        <f t="shared" si="6"/>
        <v>4.25</v>
      </c>
      <c r="H224" s="28" t="s">
        <v>71</v>
      </c>
      <c r="I224" s="47">
        <v>1.5</v>
      </c>
      <c r="J224" s="27">
        <v>4</v>
      </c>
      <c r="K224" s="28">
        <f t="shared" si="7"/>
        <v>5.5</v>
      </c>
      <c r="L224" s="32">
        <f t="shared" si="8"/>
        <v>12.25</v>
      </c>
      <c r="M224" s="36">
        <f>L224*4</f>
        <v>49</v>
      </c>
      <c r="N224" s="7" t="s">
        <v>167</v>
      </c>
    </row>
    <row r="225" ht="12.75">
      <c r="A225" s="2"/>
    </row>
    <row r="226" ht="12.75">
      <c r="A226" s="1" t="s">
        <v>169</v>
      </c>
    </row>
    <row r="227" ht="12.75">
      <c r="A227" s="2"/>
    </row>
    <row r="228" spans="1:13" ht="12.75">
      <c r="A228" s="2" t="s">
        <v>170</v>
      </c>
      <c r="B228" s="7">
        <v>1.25</v>
      </c>
      <c r="C228" s="11">
        <v>1</v>
      </c>
      <c r="D228" s="19">
        <v>1.5</v>
      </c>
      <c r="E228" s="19">
        <v>2.75</v>
      </c>
      <c r="F228" s="20">
        <v>1.5</v>
      </c>
      <c r="G228" s="21">
        <f t="shared" si="6"/>
        <v>5.75</v>
      </c>
      <c r="H228" s="28" t="s">
        <v>71</v>
      </c>
      <c r="I228" s="47">
        <v>1.5</v>
      </c>
      <c r="J228" s="27">
        <v>4.75</v>
      </c>
      <c r="K228" s="28">
        <f t="shared" si="7"/>
        <v>6.25</v>
      </c>
      <c r="L228" s="32">
        <f t="shared" si="8"/>
        <v>14.25</v>
      </c>
      <c r="M228" s="36">
        <f>L228*4</f>
        <v>57</v>
      </c>
    </row>
    <row r="229" ht="12.75">
      <c r="A229" s="2"/>
    </row>
    <row r="230" ht="12.75">
      <c r="A230" s="1" t="s">
        <v>171</v>
      </c>
    </row>
    <row r="231" ht="12.75">
      <c r="A231" s="2"/>
    </row>
    <row r="232" spans="1:13" ht="12.75">
      <c r="A232" s="2" t="s">
        <v>172</v>
      </c>
      <c r="B232" s="7">
        <v>1.5</v>
      </c>
      <c r="C232" s="11">
        <v>1.75</v>
      </c>
      <c r="D232" s="19">
        <v>2</v>
      </c>
      <c r="E232" s="19">
        <v>3.25</v>
      </c>
      <c r="F232" s="20">
        <v>1.25</v>
      </c>
      <c r="G232" s="21">
        <f t="shared" si="6"/>
        <v>6.5</v>
      </c>
      <c r="H232" s="28" t="s">
        <v>71</v>
      </c>
      <c r="I232" s="47">
        <v>1.75</v>
      </c>
      <c r="J232" s="27">
        <v>4.5</v>
      </c>
      <c r="K232" s="28">
        <f t="shared" si="7"/>
        <v>6.25</v>
      </c>
      <c r="L232" s="32">
        <f t="shared" si="8"/>
        <v>16</v>
      </c>
      <c r="M232" s="36">
        <f>L232*4</f>
        <v>64</v>
      </c>
    </row>
    <row r="234" ht="12.75">
      <c r="A234" s="1" t="s">
        <v>173</v>
      </c>
    </row>
    <row r="235" ht="12.75">
      <c r="A235" s="2"/>
    </row>
    <row r="236" spans="1:13" ht="12.75">
      <c r="A236" s="2" t="s">
        <v>174</v>
      </c>
      <c r="B236" s="7">
        <v>1</v>
      </c>
      <c r="C236" s="11">
        <v>1</v>
      </c>
      <c r="D236" s="19">
        <v>1.5</v>
      </c>
      <c r="E236" s="19">
        <v>2</v>
      </c>
      <c r="F236" s="20">
        <v>1.5</v>
      </c>
      <c r="G236" s="21">
        <f t="shared" si="6"/>
        <v>5</v>
      </c>
      <c r="H236" s="28" t="s">
        <v>71</v>
      </c>
      <c r="I236" s="47">
        <v>1.5</v>
      </c>
      <c r="J236" s="27">
        <v>3.5</v>
      </c>
      <c r="K236" s="28">
        <f t="shared" si="7"/>
        <v>5</v>
      </c>
      <c r="L236" s="32">
        <f t="shared" si="8"/>
        <v>12</v>
      </c>
      <c r="M236" s="36">
        <f>L236*4</f>
        <v>48</v>
      </c>
    </row>
    <row r="237" spans="1:13" ht="12.75">
      <c r="A237" s="2" t="s">
        <v>175</v>
      </c>
      <c r="B237" s="7">
        <v>1</v>
      </c>
      <c r="C237" s="11">
        <v>1</v>
      </c>
      <c r="D237" s="19">
        <v>0.75</v>
      </c>
      <c r="E237" s="19">
        <v>2</v>
      </c>
      <c r="F237" s="20">
        <v>1.5</v>
      </c>
      <c r="G237" s="21">
        <f t="shared" si="6"/>
        <v>4.25</v>
      </c>
      <c r="H237" s="28" t="s">
        <v>71</v>
      </c>
      <c r="I237" s="47">
        <v>1.75</v>
      </c>
      <c r="J237" s="27">
        <v>3.25</v>
      </c>
      <c r="K237" s="28">
        <f t="shared" si="7"/>
        <v>5</v>
      </c>
      <c r="L237" s="32">
        <f t="shared" si="8"/>
        <v>11.25</v>
      </c>
      <c r="M237" s="36">
        <f>L237*4</f>
        <v>45</v>
      </c>
    </row>
    <row r="238" ht="12.75">
      <c r="A238" s="2"/>
    </row>
    <row r="239" ht="12.75">
      <c r="A239" s="1" t="s">
        <v>176</v>
      </c>
    </row>
    <row r="241" spans="1:14" s="62" customFormat="1" ht="12.75">
      <c r="A241" s="51" t="s">
        <v>177</v>
      </c>
      <c r="B241" s="52">
        <v>1.25</v>
      </c>
      <c r="C241" s="53">
        <v>2.25</v>
      </c>
      <c r="D241" s="54">
        <v>2.5</v>
      </c>
      <c r="E241" s="54">
        <v>3</v>
      </c>
      <c r="F241" s="55">
        <v>1.75</v>
      </c>
      <c r="G241" s="56">
        <f t="shared" si="6"/>
        <v>7.25</v>
      </c>
      <c r="H241" s="57" t="s">
        <v>71</v>
      </c>
      <c r="I241" s="58">
        <v>1.5</v>
      </c>
      <c r="J241" s="59">
        <v>4</v>
      </c>
      <c r="K241" s="57">
        <f t="shared" si="7"/>
        <v>5.5</v>
      </c>
      <c r="L241" s="60">
        <f t="shared" si="8"/>
        <v>16.25</v>
      </c>
      <c r="M241" s="61">
        <f>L241*4</f>
        <v>65</v>
      </c>
      <c r="N241" s="52"/>
    </row>
    <row r="242" ht="12.75">
      <c r="A242" s="2"/>
    </row>
    <row r="243" ht="12.75">
      <c r="A243" s="1" t="s">
        <v>178</v>
      </c>
    </row>
    <row r="244" ht="12.75">
      <c r="A244" s="2"/>
    </row>
    <row r="245" spans="1:13" ht="12.75">
      <c r="A245" s="2" t="s">
        <v>179</v>
      </c>
      <c r="B245" s="7">
        <v>1.5</v>
      </c>
      <c r="C245" s="11">
        <v>1.25</v>
      </c>
      <c r="D245" s="19">
        <v>2</v>
      </c>
      <c r="E245" s="19">
        <v>2.5</v>
      </c>
      <c r="F245" s="20">
        <v>1.75</v>
      </c>
      <c r="G245" s="21">
        <f t="shared" si="6"/>
        <v>6.25</v>
      </c>
      <c r="H245" s="28" t="s">
        <v>71</v>
      </c>
      <c r="I245" s="47">
        <v>1.5</v>
      </c>
      <c r="J245" s="27">
        <v>3.5</v>
      </c>
      <c r="K245" s="28">
        <f t="shared" si="7"/>
        <v>5</v>
      </c>
      <c r="L245" s="32">
        <f t="shared" si="8"/>
        <v>14</v>
      </c>
      <c r="M245" s="36">
        <f>L245*4</f>
        <v>56</v>
      </c>
    </row>
    <row r="246" ht="12.75">
      <c r="A246" s="2"/>
    </row>
    <row r="247" ht="12.75">
      <c r="A247" s="1" t="s">
        <v>180</v>
      </c>
    </row>
    <row r="249" spans="1:13" ht="12.75">
      <c r="A249" s="2" t="s">
        <v>181</v>
      </c>
      <c r="B249" s="7">
        <v>1.75</v>
      </c>
      <c r="C249" s="11">
        <v>1</v>
      </c>
      <c r="D249" s="19">
        <v>2</v>
      </c>
      <c r="E249" s="19">
        <v>2.75</v>
      </c>
      <c r="F249" s="20">
        <v>1</v>
      </c>
      <c r="G249" s="21">
        <f t="shared" si="6"/>
        <v>5.75</v>
      </c>
      <c r="H249" s="28" t="s">
        <v>71</v>
      </c>
      <c r="I249" s="47">
        <v>1.75</v>
      </c>
      <c r="J249" s="27">
        <v>5</v>
      </c>
      <c r="K249" s="28">
        <f t="shared" si="7"/>
        <v>6.75</v>
      </c>
      <c r="L249" s="32">
        <f t="shared" si="8"/>
        <v>15.25</v>
      </c>
      <c r="M249" s="36">
        <f aca="true" t="shared" si="9" ref="M249:M259">L249*4</f>
        <v>61</v>
      </c>
    </row>
    <row r="250" spans="1:14" ht="12.75">
      <c r="A250" s="2" t="s">
        <v>182</v>
      </c>
      <c r="B250" s="7">
        <v>1</v>
      </c>
      <c r="C250" s="11">
        <v>1</v>
      </c>
      <c r="D250" s="19">
        <v>1.5</v>
      </c>
      <c r="E250" s="19">
        <v>1.75</v>
      </c>
      <c r="F250" s="20">
        <v>1.5</v>
      </c>
      <c r="G250" s="21">
        <f t="shared" si="6"/>
        <v>4.75</v>
      </c>
      <c r="H250" s="28" t="s">
        <v>71</v>
      </c>
      <c r="I250" s="47">
        <v>1.5</v>
      </c>
      <c r="J250" s="27">
        <v>3</v>
      </c>
      <c r="K250" s="28">
        <f t="shared" si="7"/>
        <v>4.5</v>
      </c>
      <c r="L250" s="32">
        <f t="shared" si="8"/>
        <v>11.25</v>
      </c>
      <c r="M250" s="36">
        <f t="shared" si="9"/>
        <v>45</v>
      </c>
      <c r="N250" s="7" t="s">
        <v>183</v>
      </c>
    </row>
    <row r="251" spans="1:13" ht="12.75">
      <c r="A251" s="2" t="s">
        <v>184</v>
      </c>
      <c r="B251" s="7">
        <v>1</v>
      </c>
      <c r="C251" s="11">
        <v>1</v>
      </c>
      <c r="D251" s="19">
        <v>1.5</v>
      </c>
      <c r="E251" s="19">
        <v>2.25</v>
      </c>
      <c r="F251" s="20">
        <v>1.75</v>
      </c>
      <c r="G251" s="21">
        <f t="shared" si="6"/>
        <v>5.5</v>
      </c>
      <c r="H251" s="28" t="s">
        <v>71</v>
      </c>
      <c r="I251" s="47">
        <v>0.25</v>
      </c>
      <c r="J251" s="27">
        <v>3</v>
      </c>
      <c r="K251" s="28">
        <f t="shared" si="7"/>
        <v>3.25</v>
      </c>
      <c r="L251" s="32">
        <f t="shared" si="8"/>
        <v>10.75</v>
      </c>
      <c r="M251" s="36">
        <f t="shared" si="9"/>
        <v>43</v>
      </c>
    </row>
    <row r="252" spans="1:13" ht="12.75">
      <c r="A252" s="2" t="s">
        <v>185</v>
      </c>
      <c r="B252" s="7">
        <v>0.75</v>
      </c>
      <c r="C252" s="11">
        <v>0.75</v>
      </c>
      <c r="D252" s="19">
        <v>2.25</v>
      </c>
      <c r="E252" s="19">
        <v>3</v>
      </c>
      <c r="F252" s="20">
        <v>1.5</v>
      </c>
      <c r="G252" s="21">
        <f t="shared" si="6"/>
        <v>6.75</v>
      </c>
      <c r="H252" s="28" t="s">
        <v>71</v>
      </c>
      <c r="I252" s="47">
        <v>1.75</v>
      </c>
      <c r="J252" s="27">
        <v>3.5</v>
      </c>
      <c r="K252" s="28">
        <f t="shared" si="7"/>
        <v>5.25</v>
      </c>
      <c r="L252" s="32">
        <f t="shared" si="8"/>
        <v>13.5</v>
      </c>
      <c r="M252" s="36">
        <f t="shared" si="9"/>
        <v>54</v>
      </c>
    </row>
    <row r="253" spans="1:13" ht="12.75">
      <c r="A253" s="2" t="s">
        <v>186</v>
      </c>
      <c r="B253" s="7">
        <v>0.75</v>
      </c>
      <c r="C253" s="11">
        <v>0.75</v>
      </c>
      <c r="D253" s="19">
        <v>1</v>
      </c>
      <c r="E253" s="19">
        <v>1.5</v>
      </c>
      <c r="F253" s="20">
        <v>1.5</v>
      </c>
      <c r="G253" s="21">
        <f t="shared" si="6"/>
        <v>4</v>
      </c>
      <c r="H253" s="28" t="s">
        <v>71</v>
      </c>
      <c r="I253" s="47">
        <v>1.25</v>
      </c>
      <c r="J253" s="27">
        <v>2.5</v>
      </c>
      <c r="K253" s="28">
        <f t="shared" si="7"/>
        <v>3.75</v>
      </c>
      <c r="L253" s="32">
        <f t="shared" si="8"/>
        <v>9.25</v>
      </c>
      <c r="M253" s="36">
        <f t="shared" si="9"/>
        <v>37</v>
      </c>
    </row>
    <row r="254" spans="1:13" ht="12.75">
      <c r="A254" s="2" t="s">
        <v>187</v>
      </c>
      <c r="B254" s="7">
        <v>1</v>
      </c>
      <c r="C254" s="11">
        <v>1</v>
      </c>
      <c r="D254" s="19">
        <v>2</v>
      </c>
      <c r="E254" s="19">
        <v>2.5</v>
      </c>
      <c r="F254" s="20">
        <v>2</v>
      </c>
      <c r="G254" s="21">
        <f t="shared" si="6"/>
        <v>6.5</v>
      </c>
      <c r="H254" s="28" t="s">
        <v>71</v>
      </c>
      <c r="I254" s="47">
        <v>1.5</v>
      </c>
      <c r="J254" s="27">
        <v>4.25</v>
      </c>
      <c r="K254" s="28">
        <f t="shared" si="7"/>
        <v>5.75</v>
      </c>
      <c r="L254" s="32">
        <f t="shared" si="8"/>
        <v>14.25</v>
      </c>
      <c r="M254" s="36">
        <f t="shared" si="9"/>
        <v>57</v>
      </c>
    </row>
    <row r="255" spans="1:13" ht="12.75">
      <c r="A255" s="2" t="s">
        <v>188</v>
      </c>
      <c r="B255" s="7">
        <v>1</v>
      </c>
      <c r="C255" s="11">
        <v>1.25</v>
      </c>
      <c r="D255" s="19">
        <v>1.5</v>
      </c>
      <c r="E255" s="19">
        <v>2</v>
      </c>
      <c r="F255" s="20">
        <v>1</v>
      </c>
      <c r="G255" s="21">
        <f t="shared" si="6"/>
        <v>4.5</v>
      </c>
      <c r="H255" s="28" t="s">
        <v>71</v>
      </c>
      <c r="I255" s="47">
        <v>0.5</v>
      </c>
      <c r="J255" s="27">
        <v>2</v>
      </c>
      <c r="K255" s="28">
        <f t="shared" si="7"/>
        <v>2.5</v>
      </c>
      <c r="L255" s="32">
        <f t="shared" si="8"/>
        <v>9.25</v>
      </c>
      <c r="M255" s="36">
        <f t="shared" si="9"/>
        <v>37</v>
      </c>
    </row>
    <row r="256" spans="1:14" ht="12.75">
      <c r="A256" s="2" t="s">
        <v>189</v>
      </c>
      <c r="B256" s="7">
        <v>1.5</v>
      </c>
      <c r="C256" s="11">
        <v>2</v>
      </c>
      <c r="D256" s="19">
        <v>2</v>
      </c>
      <c r="E256" s="19">
        <v>0.5</v>
      </c>
      <c r="F256" s="20">
        <v>1</v>
      </c>
      <c r="G256" s="21">
        <f t="shared" si="6"/>
        <v>3.5</v>
      </c>
      <c r="H256" s="28" t="s">
        <v>71</v>
      </c>
      <c r="I256" s="47">
        <v>1</v>
      </c>
      <c r="J256" s="27">
        <v>2.5</v>
      </c>
      <c r="K256" s="28">
        <f t="shared" si="7"/>
        <v>3.5</v>
      </c>
      <c r="L256" s="32">
        <f t="shared" si="8"/>
        <v>10.5</v>
      </c>
      <c r="M256" s="36">
        <f t="shared" si="9"/>
        <v>42</v>
      </c>
      <c r="N256" s="7" t="s">
        <v>190</v>
      </c>
    </row>
    <row r="257" spans="1:13" ht="12.75">
      <c r="A257" s="2" t="s">
        <v>191</v>
      </c>
      <c r="B257" s="7">
        <v>1</v>
      </c>
      <c r="C257" s="11">
        <v>1.75</v>
      </c>
      <c r="D257" s="19">
        <v>2</v>
      </c>
      <c r="E257" s="19">
        <v>2</v>
      </c>
      <c r="F257" s="20">
        <v>1.5</v>
      </c>
      <c r="G257" s="21">
        <f t="shared" si="6"/>
        <v>5.5</v>
      </c>
      <c r="H257" s="28" t="s">
        <v>71</v>
      </c>
      <c r="I257" s="47">
        <v>1.75</v>
      </c>
      <c r="J257" s="27">
        <v>4</v>
      </c>
      <c r="K257" s="28">
        <f t="shared" si="7"/>
        <v>5.75</v>
      </c>
      <c r="L257" s="32">
        <f t="shared" si="8"/>
        <v>14</v>
      </c>
      <c r="M257" s="36">
        <f t="shared" si="9"/>
        <v>56</v>
      </c>
    </row>
    <row r="258" spans="1:13" ht="12.75">
      <c r="A258" s="2" t="s">
        <v>192</v>
      </c>
      <c r="B258" s="7">
        <v>1</v>
      </c>
      <c r="C258" s="11">
        <v>1</v>
      </c>
      <c r="D258" s="19">
        <v>1.5</v>
      </c>
      <c r="E258" s="19">
        <v>1.75</v>
      </c>
      <c r="F258" s="20">
        <v>1.25</v>
      </c>
      <c r="G258" s="21">
        <f t="shared" si="6"/>
        <v>4.5</v>
      </c>
      <c r="H258" s="28" t="s">
        <v>71</v>
      </c>
      <c r="I258" s="47">
        <v>1.5</v>
      </c>
      <c r="J258" s="27">
        <v>4</v>
      </c>
      <c r="K258" s="28">
        <f t="shared" si="7"/>
        <v>5.5</v>
      </c>
      <c r="L258" s="32">
        <f t="shared" si="8"/>
        <v>12</v>
      </c>
      <c r="M258" s="36">
        <f t="shared" si="9"/>
        <v>48</v>
      </c>
    </row>
    <row r="259" spans="1:13" ht="12.75">
      <c r="A259" s="2" t="s">
        <v>193</v>
      </c>
      <c r="B259" s="7">
        <v>1.25</v>
      </c>
      <c r="C259" s="11">
        <v>0.5</v>
      </c>
      <c r="D259" s="19">
        <v>2</v>
      </c>
      <c r="E259" s="19">
        <v>3</v>
      </c>
      <c r="F259" s="20">
        <v>1</v>
      </c>
      <c r="G259" s="21">
        <f t="shared" si="6"/>
        <v>6</v>
      </c>
      <c r="H259" s="28" t="s">
        <v>71</v>
      </c>
      <c r="I259" s="47">
        <v>1.5</v>
      </c>
      <c r="J259" s="27">
        <v>3.75</v>
      </c>
      <c r="K259" s="28">
        <f t="shared" si="7"/>
        <v>5.25</v>
      </c>
      <c r="L259" s="32">
        <f t="shared" si="8"/>
        <v>13</v>
      </c>
      <c r="M259" s="36">
        <f t="shared" si="9"/>
        <v>52</v>
      </c>
    </row>
    <row r="260" ht="12.75">
      <c r="A260" s="2"/>
    </row>
    <row r="261" ht="12.75">
      <c r="A261" s="1" t="s">
        <v>194</v>
      </c>
    </row>
    <row r="263" spans="1:13" ht="12.75">
      <c r="A263" s="2" t="s">
        <v>195</v>
      </c>
      <c r="B263" s="7">
        <v>1</v>
      </c>
      <c r="C263" s="11">
        <v>1.5</v>
      </c>
      <c r="D263" s="19">
        <v>1.5</v>
      </c>
      <c r="E263" s="19">
        <v>2</v>
      </c>
      <c r="F263" s="20">
        <v>1</v>
      </c>
      <c r="G263" s="21">
        <f t="shared" si="6"/>
        <v>4.5</v>
      </c>
      <c r="H263" s="28" t="s">
        <v>71</v>
      </c>
      <c r="I263" s="47">
        <v>1.5</v>
      </c>
      <c r="J263" s="27">
        <v>4.5</v>
      </c>
      <c r="K263" s="28">
        <f t="shared" si="7"/>
        <v>6</v>
      </c>
      <c r="L263" s="32">
        <f t="shared" si="8"/>
        <v>13</v>
      </c>
      <c r="M263" s="36">
        <f>L263*4</f>
        <v>52</v>
      </c>
    </row>
    <row r="264" spans="1:13" ht="12.75">
      <c r="A264" s="2" t="s">
        <v>196</v>
      </c>
      <c r="B264" s="7">
        <v>1.25</v>
      </c>
      <c r="C264" s="11">
        <v>0.75</v>
      </c>
      <c r="D264" s="19">
        <v>2.5</v>
      </c>
      <c r="E264" s="19">
        <v>2.5</v>
      </c>
      <c r="F264" s="20">
        <v>1</v>
      </c>
      <c r="G264" s="21">
        <f t="shared" si="6"/>
        <v>6</v>
      </c>
      <c r="H264" s="28" t="s">
        <v>71</v>
      </c>
      <c r="I264" s="47">
        <v>0.75</v>
      </c>
      <c r="J264" s="27">
        <v>3.5</v>
      </c>
      <c r="K264" s="28">
        <f t="shared" si="7"/>
        <v>4.25</v>
      </c>
      <c r="L264" s="32">
        <f t="shared" si="8"/>
        <v>12.25</v>
      </c>
      <c r="M264" s="36">
        <f aca="true" t="shared" si="10" ref="M264:M330">L264*4</f>
        <v>49</v>
      </c>
    </row>
    <row r="265" ht="12.75">
      <c r="A265" s="2"/>
    </row>
    <row r="266" ht="12.75">
      <c r="A266" s="1" t="s">
        <v>197</v>
      </c>
    </row>
    <row r="268" spans="1:13" ht="12.75">
      <c r="A268" s="2" t="s">
        <v>198</v>
      </c>
      <c r="B268" s="7">
        <v>1</v>
      </c>
      <c r="C268" s="11">
        <v>1.5</v>
      </c>
      <c r="D268" s="19">
        <v>3</v>
      </c>
      <c r="E268" s="19">
        <v>3.5</v>
      </c>
      <c r="F268" s="20">
        <v>1.5</v>
      </c>
      <c r="G268" s="21">
        <f t="shared" si="6"/>
        <v>8</v>
      </c>
      <c r="H268" s="28" t="s">
        <v>71</v>
      </c>
      <c r="I268" s="47">
        <v>1.75</v>
      </c>
      <c r="J268" s="27">
        <v>5</v>
      </c>
      <c r="K268" s="28">
        <f t="shared" si="7"/>
        <v>6.75</v>
      </c>
      <c r="L268" s="32">
        <f t="shared" si="8"/>
        <v>17.25</v>
      </c>
      <c r="M268" s="36">
        <f t="shared" si="10"/>
        <v>69</v>
      </c>
    </row>
    <row r="269" spans="1:13" ht="12.75">
      <c r="A269" s="2" t="s">
        <v>199</v>
      </c>
      <c r="B269" s="7">
        <v>0.5</v>
      </c>
      <c r="C269" s="11">
        <v>1</v>
      </c>
      <c r="D269" s="19">
        <v>4</v>
      </c>
      <c r="E269" s="19">
        <v>3.75</v>
      </c>
      <c r="F269" s="20">
        <v>1.25</v>
      </c>
      <c r="G269" s="21">
        <f t="shared" si="6"/>
        <v>9</v>
      </c>
      <c r="H269" s="28" t="s">
        <v>71</v>
      </c>
      <c r="I269" s="47">
        <v>1.5</v>
      </c>
      <c r="J269" s="27">
        <v>6</v>
      </c>
      <c r="K269" s="28">
        <f t="shared" si="7"/>
        <v>7.5</v>
      </c>
      <c r="L269" s="32">
        <f t="shared" si="8"/>
        <v>18</v>
      </c>
      <c r="M269" s="36">
        <f t="shared" si="10"/>
        <v>72</v>
      </c>
    </row>
    <row r="270" spans="1:14" ht="12.75">
      <c r="A270" s="2" t="s">
        <v>200</v>
      </c>
      <c r="B270" s="7">
        <v>0.75</v>
      </c>
      <c r="C270" s="11">
        <v>1</v>
      </c>
      <c r="D270" s="19">
        <v>3</v>
      </c>
      <c r="E270" s="19">
        <v>3.5</v>
      </c>
      <c r="F270" s="20">
        <v>1</v>
      </c>
      <c r="G270" s="21">
        <f t="shared" si="6"/>
        <v>7.5</v>
      </c>
      <c r="H270" s="28" t="s">
        <v>71</v>
      </c>
      <c r="I270" s="47">
        <v>1</v>
      </c>
      <c r="J270" s="27">
        <v>5.75</v>
      </c>
      <c r="K270" s="28">
        <f t="shared" si="7"/>
        <v>6.75</v>
      </c>
      <c r="L270" s="32">
        <f t="shared" si="8"/>
        <v>16</v>
      </c>
      <c r="M270" s="36">
        <f t="shared" si="10"/>
        <v>64</v>
      </c>
      <c r="N270" s="7" t="s">
        <v>201</v>
      </c>
    </row>
    <row r="271" spans="1:13" ht="12.75">
      <c r="A271" s="2" t="s">
        <v>202</v>
      </c>
      <c r="B271" s="7">
        <v>0.75</v>
      </c>
      <c r="C271" s="11">
        <v>0.75</v>
      </c>
      <c r="D271" s="19">
        <v>2.25</v>
      </c>
      <c r="E271" s="19">
        <v>2</v>
      </c>
      <c r="F271" s="20">
        <v>1.5</v>
      </c>
      <c r="G271" s="21">
        <f t="shared" si="6"/>
        <v>5.75</v>
      </c>
      <c r="H271" s="28" t="s">
        <v>71</v>
      </c>
      <c r="I271" s="47">
        <v>1.5</v>
      </c>
      <c r="J271" s="27">
        <v>4.5</v>
      </c>
      <c r="K271" s="28">
        <f t="shared" si="7"/>
        <v>6</v>
      </c>
      <c r="L271" s="32">
        <f t="shared" si="8"/>
        <v>13.25</v>
      </c>
      <c r="M271" s="36">
        <f t="shared" si="10"/>
        <v>53</v>
      </c>
    </row>
    <row r="272" spans="1:13" ht="12.75">
      <c r="A272" s="2" t="s">
        <v>203</v>
      </c>
      <c r="B272" s="7">
        <v>1.25</v>
      </c>
      <c r="C272" s="11">
        <v>1</v>
      </c>
      <c r="D272" s="19">
        <v>2.5</v>
      </c>
      <c r="E272" s="19">
        <v>3</v>
      </c>
      <c r="F272" s="20">
        <v>0.75</v>
      </c>
      <c r="G272" s="21">
        <f t="shared" si="6"/>
        <v>6.25</v>
      </c>
      <c r="H272" s="28" t="s">
        <v>71</v>
      </c>
      <c r="I272" s="47">
        <v>1.5</v>
      </c>
      <c r="J272" s="27">
        <v>4.5</v>
      </c>
      <c r="K272" s="28">
        <f t="shared" si="7"/>
        <v>6</v>
      </c>
      <c r="L272" s="32">
        <f t="shared" si="8"/>
        <v>14.5</v>
      </c>
      <c r="M272" s="36">
        <f t="shared" si="10"/>
        <v>58</v>
      </c>
    </row>
    <row r="273" spans="1:14" ht="12.75">
      <c r="A273" s="2" t="s">
        <v>204</v>
      </c>
      <c r="B273" s="7">
        <v>1.25</v>
      </c>
      <c r="C273" s="11">
        <v>2.5</v>
      </c>
      <c r="D273" s="19">
        <v>2.5</v>
      </c>
      <c r="E273" s="19">
        <v>1.75</v>
      </c>
      <c r="F273" s="20">
        <v>0.75</v>
      </c>
      <c r="G273" s="21">
        <f t="shared" si="6"/>
        <v>5</v>
      </c>
      <c r="H273" s="28" t="s">
        <v>71</v>
      </c>
      <c r="I273" s="47">
        <v>1.75</v>
      </c>
      <c r="J273" s="27">
        <v>4.25</v>
      </c>
      <c r="K273" s="28">
        <f t="shared" si="7"/>
        <v>6</v>
      </c>
      <c r="L273" s="32">
        <f t="shared" si="8"/>
        <v>14.75</v>
      </c>
      <c r="M273" s="36">
        <f t="shared" si="10"/>
        <v>59</v>
      </c>
      <c r="N273" s="7" t="s">
        <v>205</v>
      </c>
    </row>
    <row r="274" spans="1:13" ht="12.75">
      <c r="A274" s="2" t="s">
        <v>206</v>
      </c>
      <c r="B274" s="7">
        <v>0.5</v>
      </c>
      <c r="C274" s="11">
        <v>0.75</v>
      </c>
      <c r="D274" s="19">
        <v>1.25</v>
      </c>
      <c r="E274" s="19">
        <v>2.5</v>
      </c>
      <c r="F274" s="20">
        <v>3</v>
      </c>
      <c r="G274" s="21">
        <f t="shared" si="6"/>
        <v>6.75</v>
      </c>
      <c r="H274" s="28" t="s">
        <v>71</v>
      </c>
      <c r="I274" s="47">
        <v>0.75</v>
      </c>
      <c r="J274" s="27">
        <v>5.25</v>
      </c>
      <c r="K274" s="28">
        <f t="shared" si="7"/>
        <v>6</v>
      </c>
      <c r="L274" s="32">
        <f t="shared" si="8"/>
        <v>14</v>
      </c>
      <c r="M274" s="36">
        <f t="shared" si="10"/>
        <v>56</v>
      </c>
    </row>
    <row r="275" spans="1:13" ht="12.75">
      <c r="A275" s="2" t="s">
        <v>214</v>
      </c>
      <c r="B275" s="7">
        <v>1</v>
      </c>
      <c r="C275" s="11">
        <v>1.75</v>
      </c>
      <c r="D275" s="19">
        <v>4</v>
      </c>
      <c r="E275" s="19">
        <v>3.5</v>
      </c>
      <c r="F275" s="20">
        <v>1.5</v>
      </c>
      <c r="G275" s="21">
        <f t="shared" si="6"/>
        <v>9</v>
      </c>
      <c r="H275" s="28" t="s">
        <v>71</v>
      </c>
      <c r="I275" s="47">
        <v>1.5</v>
      </c>
      <c r="J275" s="27">
        <v>5.5</v>
      </c>
      <c r="K275" s="28">
        <f t="shared" si="7"/>
        <v>7</v>
      </c>
      <c r="L275" s="32">
        <f t="shared" si="8"/>
        <v>18.75</v>
      </c>
      <c r="M275" s="36">
        <f t="shared" si="10"/>
        <v>75</v>
      </c>
    </row>
    <row r="276" spans="1:13" ht="12.75">
      <c r="A276" s="2" t="s">
        <v>207</v>
      </c>
      <c r="B276" s="7">
        <v>0.75</v>
      </c>
      <c r="C276" s="11">
        <v>1.5</v>
      </c>
      <c r="D276" s="19">
        <v>3.5</v>
      </c>
      <c r="E276" s="19">
        <v>2.5</v>
      </c>
      <c r="F276" s="20">
        <v>1.75</v>
      </c>
      <c r="G276" s="21">
        <f t="shared" si="6"/>
        <v>7.75</v>
      </c>
      <c r="H276" s="28" t="s">
        <v>71</v>
      </c>
      <c r="I276" s="47">
        <v>1.5</v>
      </c>
      <c r="J276" s="27">
        <v>4</v>
      </c>
      <c r="K276" s="28">
        <f t="shared" si="7"/>
        <v>5.5</v>
      </c>
      <c r="L276" s="32">
        <f t="shared" si="8"/>
        <v>15.5</v>
      </c>
      <c r="M276" s="36">
        <f t="shared" si="10"/>
        <v>62</v>
      </c>
    </row>
    <row r="277" spans="1:13" ht="12.75">
      <c r="A277" s="2" t="s">
        <v>208</v>
      </c>
      <c r="B277" s="7">
        <v>0.75</v>
      </c>
      <c r="C277" s="11">
        <v>1</v>
      </c>
      <c r="D277" s="19">
        <v>3</v>
      </c>
      <c r="E277" s="19">
        <v>2.25</v>
      </c>
      <c r="F277" s="20">
        <v>1.5</v>
      </c>
      <c r="G277" s="21">
        <f t="shared" si="6"/>
        <v>6.75</v>
      </c>
      <c r="H277" s="28" t="s">
        <v>71</v>
      </c>
      <c r="I277" s="47">
        <v>0.5</v>
      </c>
      <c r="J277" s="27">
        <v>3.5</v>
      </c>
      <c r="K277" s="28">
        <f t="shared" si="7"/>
        <v>4</v>
      </c>
      <c r="L277" s="32">
        <f t="shared" si="8"/>
        <v>12.5</v>
      </c>
      <c r="M277" s="36">
        <f t="shared" si="10"/>
        <v>50</v>
      </c>
    </row>
    <row r="278" spans="1:13" ht="12.75">
      <c r="A278" s="2" t="s">
        <v>209</v>
      </c>
      <c r="B278" s="7">
        <v>1.5</v>
      </c>
      <c r="C278" s="11">
        <v>1.25</v>
      </c>
      <c r="D278" s="19">
        <v>2.5</v>
      </c>
      <c r="E278" s="19">
        <v>2.5</v>
      </c>
      <c r="F278" s="20">
        <v>1</v>
      </c>
      <c r="G278" s="21">
        <f t="shared" si="6"/>
        <v>6</v>
      </c>
      <c r="H278" s="28" t="s">
        <v>71</v>
      </c>
      <c r="I278" s="47">
        <v>1.5</v>
      </c>
      <c r="J278" s="27">
        <v>4.5</v>
      </c>
      <c r="K278" s="28">
        <f t="shared" si="7"/>
        <v>6</v>
      </c>
      <c r="L278" s="32">
        <f t="shared" si="8"/>
        <v>14.75</v>
      </c>
      <c r="M278" s="36">
        <f t="shared" si="10"/>
        <v>59</v>
      </c>
    </row>
    <row r="279" spans="1:13" ht="12.75">
      <c r="A279" s="2" t="s">
        <v>210</v>
      </c>
      <c r="B279" s="7">
        <v>1</v>
      </c>
      <c r="C279" s="11">
        <v>1</v>
      </c>
      <c r="D279" s="19">
        <v>2.5</v>
      </c>
      <c r="E279" s="19">
        <v>2.5</v>
      </c>
      <c r="F279" s="20">
        <v>1.25</v>
      </c>
      <c r="G279" s="21">
        <f t="shared" si="6"/>
        <v>6.25</v>
      </c>
      <c r="H279" s="28" t="s">
        <v>71</v>
      </c>
      <c r="I279" s="47">
        <v>1.5</v>
      </c>
      <c r="J279" s="27">
        <v>4</v>
      </c>
      <c r="K279" s="28">
        <f t="shared" si="7"/>
        <v>5.5</v>
      </c>
      <c r="L279" s="32">
        <f t="shared" si="8"/>
        <v>13.75</v>
      </c>
      <c r="M279" s="36">
        <f t="shared" si="10"/>
        <v>55</v>
      </c>
    </row>
    <row r="281" ht="12.75">
      <c r="A281" s="1" t="s">
        <v>211</v>
      </c>
    </row>
    <row r="282" ht="12.75">
      <c r="A282" s="2"/>
    </row>
    <row r="283" spans="1:13" ht="12.75">
      <c r="A283" s="2" t="s">
        <v>212</v>
      </c>
      <c r="B283" s="7">
        <v>1</v>
      </c>
      <c r="C283" s="11">
        <v>1.25</v>
      </c>
      <c r="D283" s="19">
        <v>1.5</v>
      </c>
      <c r="E283" s="19">
        <v>3</v>
      </c>
      <c r="F283" s="20">
        <v>1.25</v>
      </c>
      <c r="G283" s="21">
        <f t="shared" si="6"/>
        <v>5.75</v>
      </c>
      <c r="H283" s="28" t="s">
        <v>71</v>
      </c>
      <c r="I283" s="47">
        <v>1.5</v>
      </c>
      <c r="J283" s="27">
        <v>4.25</v>
      </c>
      <c r="K283" s="28">
        <f t="shared" si="7"/>
        <v>5.75</v>
      </c>
      <c r="L283" s="32">
        <f t="shared" si="8"/>
        <v>13.75</v>
      </c>
      <c r="M283" s="36">
        <f t="shared" si="10"/>
        <v>55</v>
      </c>
    </row>
    <row r="284" spans="1:14" ht="12.75">
      <c r="A284" s="2" t="s">
        <v>213</v>
      </c>
      <c r="B284" s="7">
        <v>1</v>
      </c>
      <c r="C284" s="11">
        <v>1</v>
      </c>
      <c r="D284" s="19">
        <v>2.5</v>
      </c>
      <c r="E284" s="19">
        <v>3.5</v>
      </c>
      <c r="F284" s="20">
        <v>1.5</v>
      </c>
      <c r="G284" s="21">
        <f t="shared" si="6"/>
        <v>7.5</v>
      </c>
      <c r="H284" s="28" t="s">
        <v>71</v>
      </c>
      <c r="I284" s="47">
        <v>2</v>
      </c>
      <c r="J284" s="27">
        <v>4</v>
      </c>
      <c r="K284" s="28">
        <f t="shared" si="7"/>
        <v>6</v>
      </c>
      <c r="L284" s="32">
        <f t="shared" si="8"/>
        <v>15.5</v>
      </c>
      <c r="M284" s="36">
        <f t="shared" si="10"/>
        <v>62</v>
      </c>
      <c r="N284" s="7" t="s">
        <v>222</v>
      </c>
    </row>
    <row r="285" ht="12.75">
      <c r="A285" s="2"/>
    </row>
    <row r="286" ht="12.75">
      <c r="A286" s="1" t="s">
        <v>215</v>
      </c>
    </row>
    <row r="288" spans="1:13" ht="12.75">
      <c r="A288" s="2" t="s">
        <v>217</v>
      </c>
      <c r="B288" s="7">
        <v>1</v>
      </c>
      <c r="C288" s="11">
        <v>0.75</v>
      </c>
      <c r="D288" s="19">
        <v>1</v>
      </c>
      <c r="E288" s="19">
        <v>2.75</v>
      </c>
      <c r="F288" s="20">
        <v>2</v>
      </c>
      <c r="G288" s="21">
        <f>SUM(D288:F288)</f>
        <v>5.75</v>
      </c>
      <c r="H288" s="28" t="s">
        <v>71</v>
      </c>
      <c r="I288" s="47">
        <v>1.5</v>
      </c>
      <c r="J288" s="27">
        <v>4.5</v>
      </c>
      <c r="K288" s="28">
        <f>I288+J288</f>
        <v>6</v>
      </c>
      <c r="L288" s="32">
        <f>B288+C288+G288+K288</f>
        <v>13.5</v>
      </c>
      <c r="M288" s="36">
        <f t="shared" si="10"/>
        <v>54</v>
      </c>
    </row>
    <row r="289" spans="1:13" ht="12.75">
      <c r="A289" s="2" t="s">
        <v>218</v>
      </c>
      <c r="B289" s="7">
        <v>1</v>
      </c>
      <c r="C289" s="11">
        <v>0.75</v>
      </c>
      <c r="D289" s="19">
        <v>1</v>
      </c>
      <c r="E289" s="19">
        <v>2.5</v>
      </c>
      <c r="F289" s="20">
        <v>2</v>
      </c>
      <c r="G289" s="21">
        <f>SUM(D289:F289)</f>
        <v>5.5</v>
      </c>
      <c r="H289" s="28" t="s">
        <v>71</v>
      </c>
      <c r="I289" s="47">
        <v>1.75</v>
      </c>
      <c r="J289" s="27">
        <v>4.75</v>
      </c>
      <c r="K289" s="28">
        <f>I289+J289</f>
        <v>6.5</v>
      </c>
      <c r="L289" s="32">
        <f>B289+C289+G289+K289</f>
        <v>13.75</v>
      </c>
      <c r="M289" s="36">
        <f t="shared" si="10"/>
        <v>55</v>
      </c>
    </row>
    <row r="290" spans="1:14" ht="12.75">
      <c r="A290" s="2" t="s">
        <v>216</v>
      </c>
      <c r="B290" s="7">
        <v>0.75</v>
      </c>
      <c r="C290" s="11">
        <v>1</v>
      </c>
      <c r="D290" s="19">
        <v>1.5</v>
      </c>
      <c r="E290" s="19">
        <v>3.25</v>
      </c>
      <c r="F290" s="20">
        <v>1.5</v>
      </c>
      <c r="G290" s="21">
        <f>SUM(D290:F290)</f>
        <v>6.25</v>
      </c>
      <c r="H290" s="28" t="s">
        <v>71</v>
      </c>
      <c r="I290" s="47">
        <v>1.5</v>
      </c>
      <c r="J290" s="27">
        <v>5</v>
      </c>
      <c r="K290" s="28">
        <f>I290+J290</f>
        <v>6.5</v>
      </c>
      <c r="L290" s="32">
        <f>B290+C290+G290+K290</f>
        <v>14.5</v>
      </c>
      <c r="M290" s="36">
        <f t="shared" si="10"/>
        <v>58</v>
      </c>
      <c r="N290" s="7" t="s">
        <v>223</v>
      </c>
    </row>
    <row r="291" ht="12.75">
      <c r="A291" s="2"/>
    </row>
    <row r="292" ht="12.75">
      <c r="A292" s="1" t="s">
        <v>219</v>
      </c>
    </row>
    <row r="294" spans="1:13" ht="12.75">
      <c r="A294" s="2" t="s">
        <v>220</v>
      </c>
      <c r="B294" s="7">
        <v>0.5</v>
      </c>
      <c r="C294" s="11">
        <v>0.75</v>
      </c>
      <c r="D294" s="19">
        <v>2</v>
      </c>
      <c r="E294" s="19">
        <v>2.5</v>
      </c>
      <c r="F294" s="20">
        <v>1.5</v>
      </c>
      <c r="G294" s="21">
        <f>SUM(D294:F294)</f>
        <v>6</v>
      </c>
      <c r="H294" s="28" t="s">
        <v>71</v>
      </c>
      <c r="I294" s="47">
        <v>1.25</v>
      </c>
      <c r="J294" s="27">
        <v>4.5</v>
      </c>
      <c r="K294" s="28">
        <f>I294+J294</f>
        <v>5.75</v>
      </c>
      <c r="L294" s="32">
        <f>B294+C294+G294+K294</f>
        <v>13</v>
      </c>
      <c r="M294" s="36">
        <f t="shared" si="10"/>
        <v>52</v>
      </c>
    </row>
    <row r="295" spans="1:13" ht="12.75">
      <c r="A295" s="2" t="s">
        <v>221</v>
      </c>
      <c r="B295" s="7">
        <v>1</v>
      </c>
      <c r="C295" s="11">
        <v>0.75</v>
      </c>
      <c r="D295" s="19">
        <v>1</v>
      </c>
      <c r="E295" s="19">
        <v>3</v>
      </c>
      <c r="F295" s="20">
        <v>2</v>
      </c>
      <c r="G295" s="21">
        <f>SUM(D295:F295)</f>
        <v>6</v>
      </c>
      <c r="H295" s="28" t="s">
        <v>71</v>
      </c>
      <c r="I295" s="47">
        <v>1.5</v>
      </c>
      <c r="J295" s="27">
        <v>4.5</v>
      </c>
      <c r="K295" s="28">
        <f>I295+J295</f>
        <v>6</v>
      </c>
      <c r="L295" s="32">
        <f>B295+C295+G295+K295</f>
        <v>13.75</v>
      </c>
      <c r="M295" s="36">
        <f t="shared" si="10"/>
        <v>55</v>
      </c>
    </row>
    <row r="296" ht="12.75">
      <c r="A296" s="2"/>
    </row>
    <row r="297" ht="12.75">
      <c r="A297" s="1" t="s">
        <v>225</v>
      </c>
    </row>
    <row r="299" spans="1:14" ht="12.75">
      <c r="A299" s="2" t="s">
        <v>224</v>
      </c>
      <c r="B299" s="7">
        <v>2</v>
      </c>
      <c r="C299" s="11">
        <v>1.5</v>
      </c>
      <c r="D299" s="19">
        <v>0.5</v>
      </c>
      <c r="E299" s="19">
        <v>2</v>
      </c>
      <c r="F299" s="20">
        <v>0.25</v>
      </c>
      <c r="G299" s="21">
        <f>SUM(D299:F299)</f>
        <v>2.75</v>
      </c>
      <c r="H299" s="28" t="s">
        <v>71</v>
      </c>
      <c r="I299" s="47">
        <v>2</v>
      </c>
      <c r="J299" s="27">
        <v>4</v>
      </c>
      <c r="K299" s="28">
        <f>I299+J299</f>
        <v>6</v>
      </c>
      <c r="L299" s="32">
        <f>B299+C299+G299+K299</f>
        <v>12.25</v>
      </c>
      <c r="M299" s="36">
        <f t="shared" si="10"/>
        <v>49</v>
      </c>
      <c r="N299" s="7" t="s">
        <v>226</v>
      </c>
    </row>
    <row r="301" ht="12.75">
      <c r="A301" s="1" t="s">
        <v>227</v>
      </c>
    </row>
    <row r="303" spans="1:13" ht="12.75">
      <c r="A303" s="2" t="s">
        <v>228</v>
      </c>
      <c r="B303" s="48">
        <v>1.5</v>
      </c>
      <c r="C303" s="11">
        <v>1.25</v>
      </c>
      <c r="D303" s="19">
        <v>2</v>
      </c>
      <c r="E303" s="19">
        <v>2.5</v>
      </c>
      <c r="F303" s="20">
        <v>1</v>
      </c>
      <c r="G303" s="21">
        <f aca="true" t="shared" si="11" ref="G303:G318">SUM(D303:F303)</f>
        <v>5.5</v>
      </c>
      <c r="H303" s="28" t="s">
        <v>71</v>
      </c>
      <c r="I303" s="47">
        <v>1.5</v>
      </c>
      <c r="J303" s="27">
        <v>5</v>
      </c>
      <c r="K303" s="28">
        <f aca="true" t="shared" si="12" ref="K303:K318">I303+J303</f>
        <v>6.5</v>
      </c>
      <c r="L303" s="32">
        <f aca="true" t="shared" si="13" ref="L303:L318">B303+C303+G303+K303</f>
        <v>14.75</v>
      </c>
      <c r="M303" s="36">
        <f t="shared" si="10"/>
        <v>59</v>
      </c>
    </row>
    <row r="304" spans="1:13" ht="12.75">
      <c r="A304" s="2" t="s">
        <v>229</v>
      </c>
      <c r="B304" s="7">
        <v>1</v>
      </c>
      <c r="C304" s="11">
        <v>3</v>
      </c>
      <c r="D304" s="19">
        <v>3.75</v>
      </c>
      <c r="E304" s="19">
        <v>3.5</v>
      </c>
      <c r="F304" s="20">
        <v>1.75</v>
      </c>
      <c r="G304" s="21">
        <f t="shared" si="11"/>
        <v>9</v>
      </c>
      <c r="H304" s="28" t="s">
        <v>71</v>
      </c>
      <c r="I304" s="47">
        <v>1.5</v>
      </c>
      <c r="J304" s="27">
        <v>4.75</v>
      </c>
      <c r="K304" s="28">
        <f t="shared" si="12"/>
        <v>6.25</v>
      </c>
      <c r="L304" s="32">
        <f t="shared" si="13"/>
        <v>19.25</v>
      </c>
      <c r="M304" s="36">
        <f t="shared" si="10"/>
        <v>77</v>
      </c>
    </row>
    <row r="305" spans="1:13" ht="12.75">
      <c r="A305" s="2" t="s">
        <v>230</v>
      </c>
      <c r="B305" s="7">
        <v>1</v>
      </c>
      <c r="C305" s="11">
        <v>1</v>
      </c>
      <c r="D305" s="19">
        <v>2</v>
      </c>
      <c r="E305" s="19">
        <v>1.75</v>
      </c>
      <c r="F305" s="20">
        <v>2</v>
      </c>
      <c r="G305" s="21">
        <f t="shared" si="11"/>
        <v>5.75</v>
      </c>
      <c r="H305" s="28" t="s">
        <v>71</v>
      </c>
      <c r="I305" s="47">
        <v>1.5</v>
      </c>
      <c r="J305" s="27">
        <v>3.25</v>
      </c>
      <c r="K305" s="28">
        <f t="shared" si="12"/>
        <v>4.75</v>
      </c>
      <c r="L305" s="32">
        <f t="shared" si="13"/>
        <v>12.5</v>
      </c>
      <c r="M305" s="36">
        <f t="shared" si="10"/>
        <v>50</v>
      </c>
    </row>
    <row r="306" spans="1:13" ht="12.75">
      <c r="A306" s="2" t="s">
        <v>231</v>
      </c>
      <c r="B306" s="7">
        <v>0.5</v>
      </c>
      <c r="C306" s="11">
        <v>2.75</v>
      </c>
      <c r="D306" s="19">
        <v>2.25</v>
      </c>
      <c r="E306" s="19">
        <v>3.25</v>
      </c>
      <c r="F306" s="20">
        <v>2</v>
      </c>
      <c r="G306" s="21">
        <f t="shared" si="11"/>
        <v>7.5</v>
      </c>
      <c r="H306" s="28" t="s">
        <v>71</v>
      </c>
      <c r="I306" s="47">
        <v>1.5</v>
      </c>
      <c r="J306" s="27">
        <v>2.5</v>
      </c>
      <c r="K306" s="28">
        <f t="shared" si="12"/>
        <v>4</v>
      </c>
      <c r="L306" s="32">
        <f t="shared" si="13"/>
        <v>14.75</v>
      </c>
      <c r="M306" s="36">
        <f t="shared" si="10"/>
        <v>59</v>
      </c>
    </row>
    <row r="307" spans="1:13" ht="12.75">
      <c r="A307" s="2" t="s">
        <v>177</v>
      </c>
      <c r="B307" s="7">
        <v>1</v>
      </c>
      <c r="C307" s="11">
        <v>2.5</v>
      </c>
      <c r="D307" s="19">
        <v>2.25</v>
      </c>
      <c r="E307" s="19">
        <v>4</v>
      </c>
      <c r="F307" s="20">
        <v>1.5</v>
      </c>
      <c r="G307" s="21">
        <f t="shared" si="11"/>
        <v>7.75</v>
      </c>
      <c r="H307" s="28" t="s">
        <v>71</v>
      </c>
      <c r="I307" s="47">
        <v>1</v>
      </c>
      <c r="J307" s="27">
        <v>4.5</v>
      </c>
      <c r="K307" s="28">
        <f t="shared" si="12"/>
        <v>5.5</v>
      </c>
      <c r="L307" s="32">
        <f t="shared" si="13"/>
        <v>16.75</v>
      </c>
      <c r="M307" s="36">
        <f t="shared" si="10"/>
        <v>67</v>
      </c>
    </row>
    <row r="308" spans="1:13" ht="12.75">
      <c r="A308" s="2" t="s">
        <v>232</v>
      </c>
      <c r="B308" s="7">
        <v>1</v>
      </c>
      <c r="C308" s="11">
        <v>1.25</v>
      </c>
      <c r="D308" s="19">
        <v>4</v>
      </c>
      <c r="E308" s="19">
        <v>3.5</v>
      </c>
      <c r="F308" s="20">
        <v>2.25</v>
      </c>
      <c r="G308" s="21">
        <f t="shared" si="11"/>
        <v>9.75</v>
      </c>
      <c r="H308" s="28" t="s">
        <v>71</v>
      </c>
      <c r="I308" s="47">
        <v>1.5</v>
      </c>
      <c r="J308" s="27">
        <v>5.5</v>
      </c>
      <c r="K308" s="28">
        <f t="shared" si="12"/>
        <v>7</v>
      </c>
      <c r="L308" s="32">
        <f t="shared" si="13"/>
        <v>19</v>
      </c>
      <c r="M308" s="36">
        <f t="shared" si="10"/>
        <v>76</v>
      </c>
    </row>
    <row r="309" spans="1:14" ht="12.75">
      <c r="A309" s="2" t="s">
        <v>239</v>
      </c>
      <c r="B309" s="7">
        <v>1</v>
      </c>
      <c r="C309" s="11">
        <v>1</v>
      </c>
      <c r="D309" s="19">
        <v>2</v>
      </c>
      <c r="E309" s="19">
        <v>2.25</v>
      </c>
      <c r="F309" s="20">
        <v>3</v>
      </c>
      <c r="G309" s="21">
        <f t="shared" si="11"/>
        <v>7.25</v>
      </c>
      <c r="H309" s="28" t="s">
        <v>71</v>
      </c>
      <c r="I309" s="47">
        <v>1.75</v>
      </c>
      <c r="J309" s="27">
        <v>5.75</v>
      </c>
      <c r="K309" s="28">
        <f t="shared" si="12"/>
        <v>7.5</v>
      </c>
      <c r="L309" s="32">
        <f t="shared" si="13"/>
        <v>16.75</v>
      </c>
      <c r="M309" s="36">
        <f t="shared" si="10"/>
        <v>67</v>
      </c>
      <c r="N309" s="7" t="s">
        <v>253</v>
      </c>
    </row>
    <row r="310" spans="1:13" ht="12.75">
      <c r="A310" s="2" t="s">
        <v>233</v>
      </c>
      <c r="B310" s="7">
        <v>1</v>
      </c>
      <c r="C310" s="11">
        <v>0.5</v>
      </c>
      <c r="D310" s="19">
        <v>4</v>
      </c>
      <c r="E310" s="19">
        <v>3.75</v>
      </c>
      <c r="F310" s="20">
        <v>3</v>
      </c>
      <c r="G310" s="21">
        <f t="shared" si="11"/>
        <v>10.75</v>
      </c>
      <c r="H310" s="28" t="s">
        <v>71</v>
      </c>
      <c r="I310" s="47">
        <v>1.75</v>
      </c>
      <c r="J310" s="27">
        <v>5</v>
      </c>
      <c r="K310" s="28">
        <f t="shared" si="12"/>
        <v>6.75</v>
      </c>
      <c r="L310" s="32">
        <f t="shared" si="13"/>
        <v>19</v>
      </c>
      <c r="M310" s="36">
        <f t="shared" si="10"/>
        <v>76</v>
      </c>
    </row>
    <row r="311" spans="1:14" ht="12.75">
      <c r="A311" s="2" t="s">
        <v>234</v>
      </c>
      <c r="B311" s="7">
        <v>1.25</v>
      </c>
      <c r="C311" s="11">
        <v>1.25</v>
      </c>
      <c r="D311" s="19">
        <v>4</v>
      </c>
      <c r="E311" s="19">
        <v>3</v>
      </c>
      <c r="F311" s="20">
        <v>2.5</v>
      </c>
      <c r="G311" s="21">
        <f t="shared" si="11"/>
        <v>9.5</v>
      </c>
      <c r="H311" s="28" t="s">
        <v>71</v>
      </c>
      <c r="I311" s="47">
        <v>1.5</v>
      </c>
      <c r="J311" s="27">
        <v>6</v>
      </c>
      <c r="K311" s="28">
        <f t="shared" si="12"/>
        <v>7.5</v>
      </c>
      <c r="L311" s="32">
        <f t="shared" si="13"/>
        <v>19.5</v>
      </c>
      <c r="M311" s="36">
        <f t="shared" si="10"/>
        <v>78</v>
      </c>
      <c r="N311" s="7" t="s">
        <v>252</v>
      </c>
    </row>
    <row r="312" spans="1:13" ht="12.75">
      <c r="A312" s="2" t="s">
        <v>235</v>
      </c>
      <c r="B312" s="7">
        <v>1.5</v>
      </c>
      <c r="C312" s="11">
        <v>2.25</v>
      </c>
      <c r="D312" s="19">
        <v>2.75</v>
      </c>
      <c r="E312" s="19">
        <v>3.5</v>
      </c>
      <c r="F312" s="20">
        <v>1.5</v>
      </c>
      <c r="G312" s="21">
        <f t="shared" si="11"/>
        <v>7.75</v>
      </c>
      <c r="H312" s="28" t="s">
        <v>71</v>
      </c>
      <c r="I312" s="47">
        <v>1.5</v>
      </c>
      <c r="J312" s="27">
        <v>4</v>
      </c>
      <c r="K312" s="28">
        <f t="shared" si="12"/>
        <v>5.5</v>
      </c>
      <c r="L312" s="32">
        <f t="shared" si="13"/>
        <v>17</v>
      </c>
      <c r="M312" s="36">
        <f t="shared" si="10"/>
        <v>68</v>
      </c>
    </row>
    <row r="313" spans="1:13" ht="12.75">
      <c r="A313" s="2" t="s">
        <v>236</v>
      </c>
      <c r="B313" s="7">
        <v>1</v>
      </c>
      <c r="C313" s="11">
        <v>2</v>
      </c>
      <c r="D313" s="19">
        <v>4</v>
      </c>
      <c r="E313" s="19">
        <v>2.5</v>
      </c>
      <c r="F313" s="20">
        <v>2.5</v>
      </c>
      <c r="G313" s="21">
        <f t="shared" si="11"/>
        <v>9</v>
      </c>
      <c r="H313" s="28" t="s">
        <v>71</v>
      </c>
      <c r="I313" s="47">
        <v>1.5</v>
      </c>
      <c r="J313" s="27">
        <v>4</v>
      </c>
      <c r="K313" s="28">
        <f t="shared" si="12"/>
        <v>5.5</v>
      </c>
      <c r="L313" s="32">
        <f t="shared" si="13"/>
        <v>17.5</v>
      </c>
      <c r="M313" s="36">
        <f t="shared" si="10"/>
        <v>70</v>
      </c>
    </row>
    <row r="314" spans="1:13" ht="12.75">
      <c r="A314" s="2" t="s">
        <v>237</v>
      </c>
      <c r="B314" s="7">
        <v>1.25</v>
      </c>
      <c r="C314" s="11">
        <v>1.5</v>
      </c>
      <c r="D314" s="19">
        <v>3.5</v>
      </c>
      <c r="E314" s="19">
        <v>3.5</v>
      </c>
      <c r="F314" s="20">
        <v>1.75</v>
      </c>
      <c r="G314" s="21">
        <f t="shared" si="11"/>
        <v>8.75</v>
      </c>
      <c r="H314" s="28" t="s">
        <v>71</v>
      </c>
      <c r="I314" s="47">
        <v>1.5</v>
      </c>
      <c r="J314" s="27">
        <v>3.75</v>
      </c>
      <c r="K314" s="28">
        <f t="shared" si="12"/>
        <v>5.25</v>
      </c>
      <c r="L314" s="32">
        <f t="shared" si="13"/>
        <v>16.75</v>
      </c>
      <c r="M314" s="36">
        <f t="shared" si="10"/>
        <v>67</v>
      </c>
    </row>
    <row r="315" ht="12.75">
      <c r="A315" s="2"/>
    </row>
    <row r="316" ht="12.75">
      <c r="A316" s="1" t="s">
        <v>266</v>
      </c>
    </row>
    <row r="317" ht="12.75">
      <c r="A317" s="2"/>
    </row>
    <row r="318" spans="1:13" ht="12.75">
      <c r="A318" s="2" t="s">
        <v>238</v>
      </c>
      <c r="B318" s="7">
        <v>1</v>
      </c>
      <c r="C318" s="11">
        <v>1.25</v>
      </c>
      <c r="D318" s="19">
        <v>2</v>
      </c>
      <c r="E318" s="19">
        <v>2.75</v>
      </c>
      <c r="F318" s="20">
        <v>1.5</v>
      </c>
      <c r="G318" s="21">
        <f t="shared" si="11"/>
        <v>6.25</v>
      </c>
      <c r="H318" s="28" t="s">
        <v>71</v>
      </c>
      <c r="I318" s="47">
        <v>1.5</v>
      </c>
      <c r="J318" s="27">
        <v>4</v>
      </c>
      <c r="K318" s="28">
        <f t="shared" si="12"/>
        <v>5.5</v>
      </c>
      <c r="L318" s="32">
        <f t="shared" si="13"/>
        <v>14</v>
      </c>
      <c r="M318" s="36">
        <f t="shared" si="10"/>
        <v>56</v>
      </c>
    </row>
    <row r="320" ht="12.75">
      <c r="A320" s="1" t="s">
        <v>240</v>
      </c>
    </row>
    <row r="321" ht="12.75">
      <c r="A321" s="2"/>
    </row>
    <row r="322" spans="1:14" ht="12.75">
      <c r="A322" s="2" t="s">
        <v>241</v>
      </c>
      <c r="B322" s="7">
        <v>1.5</v>
      </c>
      <c r="C322" s="11">
        <v>0.5</v>
      </c>
      <c r="D322" s="19">
        <v>0.75</v>
      </c>
      <c r="E322" s="19">
        <v>2</v>
      </c>
      <c r="F322" s="20">
        <v>0.5</v>
      </c>
      <c r="G322" s="21">
        <f>SUM(D322:F322)</f>
        <v>3.25</v>
      </c>
      <c r="H322" s="28" t="s">
        <v>71</v>
      </c>
      <c r="I322" s="47">
        <v>2</v>
      </c>
      <c r="J322" s="27">
        <v>3.25</v>
      </c>
      <c r="K322" s="28">
        <f>I322+J322</f>
        <v>5.25</v>
      </c>
      <c r="L322" s="32">
        <f>B322+C322+G322+K322</f>
        <v>10.5</v>
      </c>
      <c r="M322" s="36">
        <f t="shared" si="10"/>
        <v>42</v>
      </c>
      <c r="N322" s="7" t="s">
        <v>254</v>
      </c>
    </row>
    <row r="324" ht="12.75">
      <c r="A324" s="1" t="s">
        <v>242</v>
      </c>
    </row>
    <row r="325" ht="12.75">
      <c r="A325" s="2"/>
    </row>
    <row r="326" spans="1:13" ht="12.75">
      <c r="A326" s="2" t="s">
        <v>243</v>
      </c>
      <c r="B326" s="7">
        <v>1</v>
      </c>
      <c r="C326" s="11">
        <v>0.5</v>
      </c>
      <c r="D326" s="19">
        <v>1</v>
      </c>
      <c r="E326" s="19">
        <v>2</v>
      </c>
      <c r="F326" s="20">
        <v>2</v>
      </c>
      <c r="G326" s="21">
        <f>SUM(D326:F326)</f>
        <v>5</v>
      </c>
      <c r="H326" s="28" t="s">
        <v>71</v>
      </c>
      <c r="I326" s="47">
        <v>1.5</v>
      </c>
      <c r="J326" s="27">
        <v>2</v>
      </c>
      <c r="K326" s="28">
        <f>I326+J326</f>
        <v>3.5</v>
      </c>
      <c r="L326" s="32">
        <f>B326+C326+G326+K326</f>
        <v>10</v>
      </c>
      <c r="M326" s="36">
        <f t="shared" si="10"/>
        <v>40</v>
      </c>
    </row>
    <row r="328" ht="12.75">
      <c r="A328" s="1" t="s">
        <v>244</v>
      </c>
    </row>
    <row r="330" spans="1:13" ht="12.75">
      <c r="A330" s="2" t="s">
        <v>245</v>
      </c>
      <c r="B330" s="7">
        <v>1</v>
      </c>
      <c r="C330" s="11">
        <v>1</v>
      </c>
      <c r="D330" s="19">
        <v>1</v>
      </c>
      <c r="E330" s="19">
        <v>2</v>
      </c>
      <c r="F330" s="20">
        <v>1</v>
      </c>
      <c r="G330" s="21">
        <f>SUM(D330:F330)</f>
        <v>4</v>
      </c>
      <c r="H330" s="28" t="s">
        <v>71</v>
      </c>
      <c r="I330" s="47">
        <v>1.5</v>
      </c>
      <c r="J330" s="27">
        <v>4</v>
      </c>
      <c r="K330" s="28">
        <f>I330+J330</f>
        <v>5.5</v>
      </c>
      <c r="L330" s="32">
        <f>B330+C330+G330+K330</f>
        <v>11.5</v>
      </c>
      <c r="M330" s="36">
        <f t="shared" si="10"/>
        <v>46</v>
      </c>
    </row>
    <row r="331" ht="12.75">
      <c r="A331" s="2"/>
    </row>
    <row r="332" ht="12.75">
      <c r="A332" s="1" t="s">
        <v>246</v>
      </c>
    </row>
    <row r="333" ht="12.75">
      <c r="A333" s="2"/>
    </row>
    <row r="334" spans="1:13" ht="12.75">
      <c r="A334" s="2" t="s">
        <v>247</v>
      </c>
      <c r="B334" s="7">
        <v>0.75</v>
      </c>
      <c r="C334" s="11">
        <v>1</v>
      </c>
      <c r="D334" s="19">
        <v>1</v>
      </c>
      <c r="E334" s="19">
        <v>2</v>
      </c>
      <c r="F334" s="20">
        <v>1</v>
      </c>
      <c r="G334" s="21">
        <f>SUM(D334:F334)</f>
        <v>4</v>
      </c>
      <c r="H334" s="28" t="s">
        <v>71</v>
      </c>
      <c r="I334" s="47">
        <v>1.5</v>
      </c>
      <c r="J334" s="27">
        <v>3.5</v>
      </c>
      <c r="K334" s="28">
        <f>I334+J334</f>
        <v>5</v>
      </c>
      <c r="L334" s="32">
        <f>B334+C334+G334+K334</f>
        <v>10.75</v>
      </c>
      <c r="M334" s="36">
        <f aca="true" t="shared" si="14" ref="M334:M394">L334*4</f>
        <v>43</v>
      </c>
    </row>
    <row r="335" spans="1:13" ht="12.75">
      <c r="A335" s="2" t="s">
        <v>248</v>
      </c>
      <c r="B335" s="7">
        <v>1</v>
      </c>
      <c r="C335" s="11">
        <v>0.75</v>
      </c>
      <c r="D335" s="19">
        <v>1</v>
      </c>
      <c r="E335" s="19">
        <v>3</v>
      </c>
      <c r="F335" s="20">
        <v>0.75</v>
      </c>
      <c r="G335" s="21">
        <f>SUM(D335:F335)</f>
        <v>4.75</v>
      </c>
      <c r="H335" s="28" t="s">
        <v>71</v>
      </c>
      <c r="I335" s="47">
        <v>1.25</v>
      </c>
      <c r="J335" s="27">
        <v>3.5</v>
      </c>
      <c r="K335" s="28">
        <f>I335+J335</f>
        <v>4.75</v>
      </c>
      <c r="L335" s="32">
        <f>B335+C335+G335+K335</f>
        <v>11.25</v>
      </c>
      <c r="M335" s="36">
        <f t="shared" si="14"/>
        <v>45</v>
      </c>
    </row>
    <row r="336" ht="12.75">
      <c r="A336" s="2"/>
    </row>
    <row r="337" ht="12.75">
      <c r="A337" s="1" t="s">
        <v>249</v>
      </c>
    </row>
    <row r="338" ht="12.75">
      <c r="A338" s="2"/>
    </row>
    <row r="339" spans="1:14" ht="12.75">
      <c r="A339" s="2" t="s">
        <v>250</v>
      </c>
      <c r="B339" s="7">
        <v>0.5</v>
      </c>
      <c r="C339" s="11">
        <v>1.5</v>
      </c>
      <c r="D339" s="19">
        <v>1</v>
      </c>
      <c r="E339" s="19">
        <v>2</v>
      </c>
      <c r="F339" s="20">
        <v>1.25</v>
      </c>
      <c r="G339" s="21">
        <f>SUM(D339:F339)</f>
        <v>4.25</v>
      </c>
      <c r="H339" s="28" t="s">
        <v>71</v>
      </c>
      <c r="I339" s="47">
        <v>2</v>
      </c>
      <c r="J339" s="27">
        <v>4.5</v>
      </c>
      <c r="K339" s="28">
        <f>I339+J339</f>
        <v>6.5</v>
      </c>
      <c r="L339" s="32">
        <f>B339+C339+G339+K339</f>
        <v>12.75</v>
      </c>
      <c r="M339" s="36">
        <f t="shared" si="14"/>
        <v>51</v>
      </c>
      <c r="N339" s="7" t="s">
        <v>251</v>
      </c>
    </row>
    <row r="341" ht="12.75">
      <c r="A341" s="1" t="s">
        <v>255</v>
      </c>
    </row>
    <row r="342" ht="12.75">
      <c r="A342" s="2"/>
    </row>
    <row r="343" spans="1:13" ht="12.75">
      <c r="A343" s="2" t="s">
        <v>256</v>
      </c>
      <c r="B343" s="7">
        <v>1.25</v>
      </c>
      <c r="C343" s="11">
        <v>2</v>
      </c>
      <c r="D343" s="19">
        <v>1</v>
      </c>
      <c r="E343" s="19">
        <v>3.25</v>
      </c>
      <c r="F343" s="20">
        <v>1.75</v>
      </c>
      <c r="G343" s="21">
        <f>SUM(D343:F343)</f>
        <v>6</v>
      </c>
      <c r="H343" s="28" t="s">
        <v>71</v>
      </c>
      <c r="I343" s="47">
        <v>1.25</v>
      </c>
      <c r="J343" s="27">
        <v>3.25</v>
      </c>
      <c r="K343" s="28">
        <f>I343+J343</f>
        <v>4.5</v>
      </c>
      <c r="L343" s="32">
        <f>B343+C343+G343+K343</f>
        <v>13.75</v>
      </c>
      <c r="M343" s="36">
        <f t="shared" si="14"/>
        <v>55</v>
      </c>
    </row>
    <row r="345" ht="12.75">
      <c r="A345" s="1" t="s">
        <v>257</v>
      </c>
    </row>
    <row r="346" ht="12.75">
      <c r="A346" s="2"/>
    </row>
    <row r="347" spans="1:13" ht="12.75">
      <c r="A347" s="2" t="s">
        <v>276</v>
      </c>
      <c r="B347" s="7">
        <v>1.25</v>
      </c>
      <c r="C347" s="11">
        <v>1.5</v>
      </c>
      <c r="D347" s="19">
        <v>2.5</v>
      </c>
      <c r="E347" s="19">
        <v>2.5</v>
      </c>
      <c r="F347" s="20">
        <v>1.5</v>
      </c>
      <c r="G347" s="21">
        <f>SUM(D347:F347)</f>
        <v>6.5</v>
      </c>
      <c r="H347" s="28" t="s">
        <v>71</v>
      </c>
      <c r="I347" s="47">
        <v>1.5</v>
      </c>
      <c r="J347" s="27">
        <v>4.25</v>
      </c>
      <c r="K347" s="28">
        <f>I347+J347</f>
        <v>5.75</v>
      </c>
      <c r="L347" s="32">
        <f>B347+C347+G347+K347</f>
        <v>15</v>
      </c>
      <c r="M347" s="36">
        <f t="shared" si="14"/>
        <v>60</v>
      </c>
    </row>
    <row r="348" spans="1:13" ht="12.75">
      <c r="A348" s="2" t="s">
        <v>258</v>
      </c>
      <c r="B348" s="7">
        <v>1.25</v>
      </c>
      <c r="C348" s="11">
        <v>1</v>
      </c>
      <c r="D348" s="19">
        <v>3.5</v>
      </c>
      <c r="E348" s="19">
        <v>2.75</v>
      </c>
      <c r="F348" s="20">
        <v>1.25</v>
      </c>
      <c r="G348" s="21">
        <f>SUM(D348:F348)</f>
        <v>7.5</v>
      </c>
      <c r="H348" s="28" t="s">
        <v>71</v>
      </c>
      <c r="I348" s="47">
        <v>2</v>
      </c>
      <c r="J348" s="27">
        <v>3.75</v>
      </c>
      <c r="K348" s="28">
        <f>I348+J348</f>
        <v>5.75</v>
      </c>
      <c r="L348" s="32">
        <f>B348+C348+G348+K348</f>
        <v>15.5</v>
      </c>
      <c r="M348" s="36">
        <f t="shared" si="14"/>
        <v>62</v>
      </c>
    </row>
    <row r="350" ht="12.75">
      <c r="A350" s="1" t="s">
        <v>259</v>
      </c>
    </row>
    <row r="351" ht="12.75">
      <c r="A351" s="2"/>
    </row>
    <row r="352" spans="1:14" ht="12.75">
      <c r="A352" s="2" t="s">
        <v>260</v>
      </c>
      <c r="B352" s="7">
        <v>2</v>
      </c>
      <c r="C352" s="11">
        <v>1.5</v>
      </c>
      <c r="D352" s="19">
        <v>4</v>
      </c>
      <c r="E352" s="19">
        <v>4</v>
      </c>
      <c r="F352" s="20">
        <v>2</v>
      </c>
      <c r="G352" s="21">
        <f>SUM(D352:F352)</f>
        <v>10</v>
      </c>
      <c r="H352" s="28" t="s">
        <v>71</v>
      </c>
      <c r="I352" s="47">
        <v>1.5</v>
      </c>
      <c r="J352" s="27">
        <v>4.25</v>
      </c>
      <c r="K352" s="28">
        <f>I352+J352</f>
        <v>5.75</v>
      </c>
      <c r="L352" s="32">
        <f>B352+C352+G352+K352</f>
        <v>19.25</v>
      </c>
      <c r="M352" s="36">
        <f t="shared" si="14"/>
        <v>77</v>
      </c>
      <c r="N352" s="7" t="s">
        <v>262</v>
      </c>
    </row>
    <row r="353" spans="1:14" ht="12.75">
      <c r="A353" s="2" t="s">
        <v>261</v>
      </c>
      <c r="B353" s="7">
        <v>1</v>
      </c>
      <c r="C353" s="11">
        <v>1.5</v>
      </c>
      <c r="D353" s="19">
        <v>3.5</v>
      </c>
      <c r="E353" s="19">
        <v>2.5</v>
      </c>
      <c r="F353" s="20">
        <v>1.5</v>
      </c>
      <c r="G353" s="21">
        <f aca="true" t="shared" si="15" ref="G353:G416">SUM(D353:F353)</f>
        <v>7.5</v>
      </c>
      <c r="H353" s="28" t="s">
        <v>71</v>
      </c>
      <c r="I353" s="47">
        <v>1.5</v>
      </c>
      <c r="J353" s="27">
        <v>5</v>
      </c>
      <c r="K353" s="28">
        <f aca="true" t="shared" si="16" ref="K353:K416">I353+J353</f>
        <v>6.5</v>
      </c>
      <c r="L353" s="32">
        <f aca="true" t="shared" si="17" ref="L353:L416">B353+C353+G353+K353</f>
        <v>16.5</v>
      </c>
      <c r="M353" s="36">
        <f t="shared" si="14"/>
        <v>66</v>
      </c>
      <c r="N353" s="7" t="s">
        <v>263</v>
      </c>
    </row>
    <row r="355" ht="12.75">
      <c r="A355" s="1" t="s">
        <v>264</v>
      </c>
    </row>
    <row r="356" ht="12.75">
      <c r="A356" s="2"/>
    </row>
    <row r="357" spans="1:13" ht="12.75">
      <c r="A357" s="2" t="s">
        <v>265</v>
      </c>
      <c r="B357" s="7">
        <v>1</v>
      </c>
      <c r="C357" s="11">
        <v>2</v>
      </c>
      <c r="D357" s="19">
        <v>2.5</v>
      </c>
      <c r="E357" s="19">
        <v>3</v>
      </c>
      <c r="F357" s="20">
        <v>1.25</v>
      </c>
      <c r="G357" s="21">
        <f t="shared" si="15"/>
        <v>6.75</v>
      </c>
      <c r="H357" s="28" t="s">
        <v>71</v>
      </c>
      <c r="I357" s="47">
        <v>1.5</v>
      </c>
      <c r="J357" s="27">
        <v>4.5</v>
      </c>
      <c r="K357" s="28">
        <f t="shared" si="16"/>
        <v>6</v>
      </c>
      <c r="L357" s="32">
        <f t="shared" si="17"/>
        <v>15.75</v>
      </c>
      <c r="M357" s="36">
        <f t="shared" si="14"/>
        <v>63</v>
      </c>
    </row>
    <row r="358" ht="12.75">
      <c r="A358" s="2"/>
    </row>
    <row r="359" ht="12.75">
      <c r="A359" s="1" t="s">
        <v>272</v>
      </c>
    </row>
    <row r="361" spans="1:13" ht="12.75">
      <c r="A361" s="2" t="s">
        <v>267</v>
      </c>
      <c r="B361" s="7">
        <v>1</v>
      </c>
      <c r="C361" s="11">
        <v>0.75</v>
      </c>
      <c r="D361" s="19">
        <v>2</v>
      </c>
      <c r="E361" s="19">
        <v>2.25</v>
      </c>
      <c r="F361" s="20">
        <v>1</v>
      </c>
      <c r="G361" s="21">
        <f t="shared" si="15"/>
        <v>5.25</v>
      </c>
      <c r="H361" s="28" t="s">
        <v>71</v>
      </c>
      <c r="I361" s="47">
        <v>1.25</v>
      </c>
      <c r="J361" s="27">
        <v>3</v>
      </c>
      <c r="K361" s="28">
        <f t="shared" si="16"/>
        <v>4.25</v>
      </c>
      <c r="L361" s="32">
        <f t="shared" si="17"/>
        <v>11.25</v>
      </c>
      <c r="M361" s="36">
        <f t="shared" si="14"/>
        <v>45</v>
      </c>
    </row>
    <row r="362" spans="1:14" s="62" customFormat="1" ht="12.75">
      <c r="A362" s="51" t="s">
        <v>268</v>
      </c>
      <c r="B362" s="52">
        <v>0.5</v>
      </c>
      <c r="C362" s="53">
        <v>0.75</v>
      </c>
      <c r="D362" s="54">
        <v>1.25</v>
      </c>
      <c r="E362" s="54">
        <v>2</v>
      </c>
      <c r="F362" s="55">
        <v>1</v>
      </c>
      <c r="G362" s="56">
        <f t="shared" si="15"/>
        <v>4.25</v>
      </c>
      <c r="H362" s="57" t="s">
        <v>71</v>
      </c>
      <c r="I362" s="58">
        <v>1.5</v>
      </c>
      <c r="J362" s="59">
        <v>4</v>
      </c>
      <c r="K362" s="57">
        <f t="shared" si="16"/>
        <v>5.5</v>
      </c>
      <c r="L362" s="60">
        <f t="shared" si="17"/>
        <v>11</v>
      </c>
      <c r="M362" s="61">
        <f t="shared" si="14"/>
        <v>44</v>
      </c>
      <c r="N362" s="52"/>
    </row>
    <row r="363" spans="1:14" ht="12.75">
      <c r="A363" s="2" t="s">
        <v>269</v>
      </c>
      <c r="B363" s="7">
        <v>1</v>
      </c>
      <c r="C363" s="11">
        <v>0.5</v>
      </c>
      <c r="D363" s="19">
        <v>0.5</v>
      </c>
      <c r="E363" s="19">
        <v>1.5</v>
      </c>
      <c r="F363" s="20">
        <v>1</v>
      </c>
      <c r="G363" s="21">
        <f t="shared" si="15"/>
        <v>3</v>
      </c>
      <c r="H363" s="28" t="s">
        <v>71</v>
      </c>
      <c r="I363" s="47">
        <v>1.5</v>
      </c>
      <c r="J363" s="27">
        <v>4.5</v>
      </c>
      <c r="K363" s="28">
        <f t="shared" si="16"/>
        <v>6</v>
      </c>
      <c r="L363" s="32">
        <f t="shared" si="17"/>
        <v>10.5</v>
      </c>
      <c r="M363" s="36">
        <f t="shared" si="14"/>
        <v>42</v>
      </c>
      <c r="N363" s="7" t="s">
        <v>273</v>
      </c>
    </row>
    <row r="364" spans="1:13" ht="12.75">
      <c r="A364" s="2" t="s">
        <v>270</v>
      </c>
      <c r="B364" s="7">
        <v>0.75</v>
      </c>
      <c r="C364" s="11">
        <v>1</v>
      </c>
      <c r="D364" s="19">
        <v>1.5</v>
      </c>
      <c r="E364" s="19">
        <v>2</v>
      </c>
      <c r="F364" s="20">
        <v>1</v>
      </c>
      <c r="G364" s="21">
        <f t="shared" si="15"/>
        <v>4.5</v>
      </c>
      <c r="H364" s="28" t="s">
        <v>71</v>
      </c>
      <c r="I364" s="47">
        <v>1.75</v>
      </c>
      <c r="J364" s="27">
        <v>3.5</v>
      </c>
      <c r="K364" s="28">
        <f t="shared" si="16"/>
        <v>5.25</v>
      </c>
      <c r="L364" s="32">
        <f t="shared" si="17"/>
        <v>11.5</v>
      </c>
      <c r="M364" s="36">
        <f t="shared" si="14"/>
        <v>46</v>
      </c>
    </row>
    <row r="365" spans="1:13" ht="12.75">
      <c r="A365" s="2" t="s">
        <v>271</v>
      </c>
      <c r="B365" s="7">
        <v>1</v>
      </c>
      <c r="C365" s="11">
        <v>0.75</v>
      </c>
      <c r="D365" s="19">
        <v>1</v>
      </c>
      <c r="E365" s="19">
        <v>1.75</v>
      </c>
      <c r="F365" s="20">
        <v>0.75</v>
      </c>
      <c r="G365" s="21">
        <f t="shared" si="15"/>
        <v>3.5</v>
      </c>
      <c r="H365" s="28" t="s">
        <v>71</v>
      </c>
      <c r="I365" s="47">
        <v>1.75</v>
      </c>
      <c r="J365" s="27">
        <v>2.75</v>
      </c>
      <c r="K365" s="28">
        <f t="shared" si="16"/>
        <v>4.5</v>
      </c>
      <c r="L365" s="32">
        <f t="shared" si="17"/>
        <v>9.75</v>
      </c>
      <c r="M365" s="36">
        <f t="shared" si="14"/>
        <v>39</v>
      </c>
    </row>
    <row r="366" ht="12.75">
      <c r="A366" s="2"/>
    </row>
    <row r="367" ht="12.75">
      <c r="A367" s="1" t="s">
        <v>274</v>
      </c>
    </row>
    <row r="368" ht="12.75">
      <c r="A368" s="2"/>
    </row>
    <row r="369" spans="1:13" ht="12.75">
      <c r="A369" s="2" t="s">
        <v>275</v>
      </c>
      <c r="B369" s="7">
        <v>1</v>
      </c>
      <c r="C369" s="11">
        <v>0.25</v>
      </c>
      <c r="D369" s="19">
        <v>0.5</v>
      </c>
      <c r="E369" s="19">
        <v>2</v>
      </c>
      <c r="F369" s="20">
        <v>1.25</v>
      </c>
      <c r="G369" s="21">
        <f t="shared" si="15"/>
        <v>3.75</v>
      </c>
      <c r="H369" s="28" t="s">
        <v>71</v>
      </c>
      <c r="I369" s="47">
        <v>1.5</v>
      </c>
      <c r="J369" s="27">
        <v>3</v>
      </c>
      <c r="K369" s="28">
        <f t="shared" si="16"/>
        <v>4.5</v>
      </c>
      <c r="L369" s="32">
        <f t="shared" si="17"/>
        <v>9.5</v>
      </c>
      <c r="M369" s="36">
        <f t="shared" si="14"/>
        <v>38</v>
      </c>
    </row>
    <row r="370" ht="12.75">
      <c r="A370" s="2"/>
    </row>
    <row r="371" ht="12.75" customHeight="1">
      <c r="H371" s="28" t="s">
        <v>71</v>
      </c>
    </row>
    <row r="372" ht="12.75" customHeight="1">
      <c r="H372" s="28" t="s">
        <v>71</v>
      </c>
    </row>
    <row r="373" spans="7:13" ht="12.75">
      <c r="G373" s="21">
        <f t="shared" si="15"/>
        <v>0</v>
      </c>
      <c r="H373" s="28" t="s">
        <v>71</v>
      </c>
      <c r="K373" s="28">
        <f t="shared" si="16"/>
        <v>0</v>
      </c>
      <c r="L373" s="32">
        <f t="shared" si="17"/>
        <v>0</v>
      </c>
      <c r="M373" s="36">
        <f t="shared" si="14"/>
        <v>0</v>
      </c>
    </row>
    <row r="374" spans="7:13" ht="12.75">
      <c r="G374" s="21">
        <f t="shared" si="15"/>
        <v>0</v>
      </c>
      <c r="H374" s="28" t="s">
        <v>71</v>
      </c>
      <c r="K374" s="28">
        <f t="shared" si="16"/>
        <v>0</v>
      </c>
      <c r="L374" s="32">
        <f t="shared" si="17"/>
        <v>0</v>
      </c>
      <c r="M374" s="36">
        <f t="shared" si="14"/>
        <v>0</v>
      </c>
    </row>
    <row r="375" spans="1:13" ht="12.75">
      <c r="A375" s="2"/>
      <c r="G375" s="21">
        <f t="shared" si="15"/>
        <v>0</v>
      </c>
      <c r="H375" s="28" t="s">
        <v>71</v>
      </c>
      <c r="K375" s="28">
        <f t="shared" si="16"/>
        <v>0</v>
      </c>
      <c r="L375" s="32">
        <f t="shared" si="17"/>
        <v>0</v>
      </c>
      <c r="M375" s="36">
        <f t="shared" si="14"/>
        <v>0</v>
      </c>
    </row>
    <row r="376" spans="1:13" ht="12.75">
      <c r="A376" s="2"/>
      <c r="G376" s="21">
        <f t="shared" si="15"/>
        <v>0</v>
      </c>
      <c r="H376" s="28" t="s">
        <v>71</v>
      </c>
      <c r="K376" s="28">
        <f t="shared" si="16"/>
        <v>0</v>
      </c>
      <c r="L376" s="32">
        <f t="shared" si="17"/>
        <v>0</v>
      </c>
      <c r="M376" s="36">
        <f t="shared" si="14"/>
        <v>0</v>
      </c>
    </row>
    <row r="377" spans="7:13" ht="12.75">
      <c r="G377" s="21">
        <f t="shared" si="15"/>
        <v>0</v>
      </c>
      <c r="H377" s="28" t="s">
        <v>71</v>
      </c>
      <c r="K377" s="28">
        <f t="shared" si="16"/>
        <v>0</v>
      </c>
      <c r="L377" s="32">
        <f t="shared" si="17"/>
        <v>0</v>
      </c>
      <c r="M377" s="36">
        <f t="shared" si="14"/>
        <v>0</v>
      </c>
    </row>
    <row r="378" spans="7:13" ht="12.75">
      <c r="G378" s="21">
        <f t="shared" si="15"/>
        <v>0</v>
      </c>
      <c r="H378" s="28" t="s">
        <v>71</v>
      </c>
      <c r="K378" s="28">
        <f t="shared" si="16"/>
        <v>0</v>
      </c>
      <c r="L378" s="32">
        <f t="shared" si="17"/>
        <v>0</v>
      </c>
      <c r="M378" s="36">
        <f t="shared" si="14"/>
        <v>0</v>
      </c>
    </row>
    <row r="379" spans="7:13" ht="12.75">
      <c r="G379" s="21">
        <f t="shared" si="15"/>
        <v>0</v>
      </c>
      <c r="H379" s="28" t="s">
        <v>71</v>
      </c>
      <c r="K379" s="28">
        <f t="shared" si="16"/>
        <v>0</v>
      </c>
      <c r="L379" s="32">
        <f t="shared" si="17"/>
        <v>0</v>
      </c>
      <c r="M379" s="36">
        <f t="shared" si="14"/>
        <v>0</v>
      </c>
    </row>
    <row r="380" spans="1:13" ht="12.75">
      <c r="A380" s="2"/>
      <c r="G380" s="21">
        <f t="shared" si="15"/>
        <v>0</v>
      </c>
      <c r="H380" s="28" t="s">
        <v>71</v>
      </c>
      <c r="K380" s="28">
        <f t="shared" si="16"/>
        <v>0</v>
      </c>
      <c r="L380" s="32">
        <f t="shared" si="17"/>
        <v>0</v>
      </c>
      <c r="M380" s="36">
        <f t="shared" si="14"/>
        <v>0</v>
      </c>
    </row>
    <row r="381" spans="7:13" ht="12.75">
      <c r="G381" s="21">
        <f t="shared" si="15"/>
        <v>0</v>
      </c>
      <c r="H381" s="28" t="s">
        <v>71</v>
      </c>
      <c r="K381" s="28">
        <f t="shared" si="16"/>
        <v>0</v>
      </c>
      <c r="L381" s="32">
        <f t="shared" si="17"/>
        <v>0</v>
      </c>
      <c r="M381" s="36">
        <f t="shared" si="14"/>
        <v>0</v>
      </c>
    </row>
    <row r="382" spans="7:13" ht="12.75">
      <c r="G382" s="21">
        <f t="shared" si="15"/>
        <v>0</v>
      </c>
      <c r="H382" s="28" t="s">
        <v>71</v>
      </c>
      <c r="K382" s="28">
        <f t="shared" si="16"/>
        <v>0</v>
      </c>
      <c r="L382" s="32">
        <f t="shared" si="17"/>
        <v>0</v>
      </c>
      <c r="M382" s="36">
        <f t="shared" si="14"/>
        <v>0</v>
      </c>
    </row>
    <row r="383" spans="7:13" ht="12.75">
      <c r="G383" s="21">
        <f t="shared" si="15"/>
        <v>0</v>
      </c>
      <c r="H383" s="28" t="s">
        <v>71</v>
      </c>
      <c r="K383" s="28">
        <f t="shared" si="16"/>
        <v>0</v>
      </c>
      <c r="L383" s="32">
        <f t="shared" si="17"/>
        <v>0</v>
      </c>
      <c r="M383" s="36">
        <f t="shared" si="14"/>
        <v>0</v>
      </c>
    </row>
    <row r="384" spans="1:13" ht="12.75">
      <c r="A384" s="2"/>
      <c r="G384" s="21">
        <f t="shared" si="15"/>
        <v>0</v>
      </c>
      <c r="H384" s="28" t="s">
        <v>71</v>
      </c>
      <c r="K384" s="28">
        <f t="shared" si="16"/>
        <v>0</v>
      </c>
      <c r="L384" s="32">
        <f t="shared" si="17"/>
        <v>0</v>
      </c>
      <c r="M384" s="36">
        <f t="shared" si="14"/>
        <v>0</v>
      </c>
    </row>
    <row r="385" spans="7:13" ht="12.75">
      <c r="G385" s="21">
        <f t="shared" si="15"/>
        <v>0</v>
      </c>
      <c r="H385" s="28" t="s">
        <v>71</v>
      </c>
      <c r="K385" s="28">
        <f t="shared" si="16"/>
        <v>0</v>
      </c>
      <c r="L385" s="32">
        <f t="shared" si="17"/>
        <v>0</v>
      </c>
      <c r="M385" s="36">
        <f t="shared" si="14"/>
        <v>0</v>
      </c>
    </row>
    <row r="386" spans="7:13" ht="12.75">
      <c r="G386" s="21">
        <f t="shared" si="15"/>
        <v>0</v>
      </c>
      <c r="H386" s="28" t="s">
        <v>71</v>
      </c>
      <c r="K386" s="28">
        <f t="shared" si="16"/>
        <v>0</v>
      </c>
      <c r="L386" s="32">
        <f t="shared" si="17"/>
        <v>0</v>
      </c>
      <c r="M386" s="36">
        <f t="shared" si="14"/>
        <v>0</v>
      </c>
    </row>
    <row r="387" spans="7:13" ht="12.75">
      <c r="G387" s="21">
        <f t="shared" si="15"/>
        <v>0</v>
      </c>
      <c r="H387" s="28" t="s">
        <v>71</v>
      </c>
      <c r="K387" s="28">
        <f t="shared" si="16"/>
        <v>0</v>
      </c>
      <c r="L387" s="32">
        <f t="shared" si="17"/>
        <v>0</v>
      </c>
      <c r="M387" s="36">
        <f t="shared" si="14"/>
        <v>0</v>
      </c>
    </row>
    <row r="388" spans="1:13" ht="12.75">
      <c r="A388" s="2"/>
      <c r="G388" s="21">
        <f t="shared" si="15"/>
        <v>0</v>
      </c>
      <c r="H388" s="28" t="s">
        <v>71</v>
      </c>
      <c r="K388" s="28">
        <f t="shared" si="16"/>
        <v>0</v>
      </c>
      <c r="L388" s="32">
        <f t="shared" si="17"/>
        <v>0</v>
      </c>
      <c r="M388" s="36">
        <f t="shared" si="14"/>
        <v>0</v>
      </c>
    </row>
    <row r="389" spans="1:13" ht="12.75">
      <c r="A389" s="2"/>
      <c r="G389" s="21">
        <f t="shared" si="15"/>
        <v>0</v>
      </c>
      <c r="H389" s="28" t="s">
        <v>71</v>
      </c>
      <c r="K389" s="28">
        <f t="shared" si="16"/>
        <v>0</v>
      </c>
      <c r="L389" s="32">
        <f t="shared" si="17"/>
        <v>0</v>
      </c>
      <c r="M389" s="36">
        <f t="shared" si="14"/>
        <v>0</v>
      </c>
    </row>
    <row r="390" spans="7:13" ht="12.75">
      <c r="G390" s="21">
        <f t="shared" si="15"/>
        <v>0</v>
      </c>
      <c r="H390" s="28" t="s">
        <v>71</v>
      </c>
      <c r="K390" s="28">
        <f t="shared" si="16"/>
        <v>0</v>
      </c>
      <c r="L390" s="32">
        <f t="shared" si="17"/>
        <v>0</v>
      </c>
      <c r="M390" s="36">
        <f t="shared" si="14"/>
        <v>0</v>
      </c>
    </row>
    <row r="391" spans="7:13" ht="12.75">
      <c r="G391" s="21">
        <f t="shared" si="15"/>
        <v>0</v>
      </c>
      <c r="H391" s="28" t="s">
        <v>71</v>
      </c>
      <c r="K391" s="28">
        <f t="shared" si="16"/>
        <v>0</v>
      </c>
      <c r="L391" s="32">
        <f t="shared" si="17"/>
        <v>0</v>
      </c>
      <c r="M391" s="36">
        <f t="shared" si="14"/>
        <v>0</v>
      </c>
    </row>
    <row r="392" spans="1:13" ht="12.75">
      <c r="A392" s="2"/>
      <c r="G392" s="21">
        <f t="shared" si="15"/>
        <v>0</v>
      </c>
      <c r="H392" s="28" t="s">
        <v>71</v>
      </c>
      <c r="K392" s="28">
        <f t="shared" si="16"/>
        <v>0</v>
      </c>
      <c r="L392" s="32">
        <f t="shared" si="17"/>
        <v>0</v>
      </c>
      <c r="M392" s="36">
        <f t="shared" si="14"/>
        <v>0</v>
      </c>
    </row>
    <row r="393" spans="1:13" ht="12.75">
      <c r="A393" s="2"/>
      <c r="G393" s="21">
        <f t="shared" si="15"/>
        <v>0</v>
      </c>
      <c r="H393" s="28" t="s">
        <v>71</v>
      </c>
      <c r="K393" s="28">
        <f t="shared" si="16"/>
        <v>0</v>
      </c>
      <c r="L393" s="32">
        <f t="shared" si="17"/>
        <v>0</v>
      </c>
      <c r="M393" s="36">
        <f t="shared" si="14"/>
        <v>0</v>
      </c>
    </row>
    <row r="394" spans="7:13" ht="12.75">
      <c r="G394" s="21">
        <f t="shared" si="15"/>
        <v>0</v>
      </c>
      <c r="H394" s="28" t="s">
        <v>71</v>
      </c>
      <c r="K394" s="28">
        <f t="shared" si="16"/>
        <v>0</v>
      </c>
      <c r="L394" s="32">
        <f t="shared" si="17"/>
        <v>0</v>
      </c>
      <c r="M394" s="36">
        <f t="shared" si="14"/>
        <v>0</v>
      </c>
    </row>
    <row r="395" spans="1:13" ht="12.75">
      <c r="A395" s="2"/>
      <c r="G395" s="21">
        <f t="shared" si="15"/>
        <v>0</v>
      </c>
      <c r="H395" s="28" t="s">
        <v>71</v>
      </c>
      <c r="K395" s="28">
        <f t="shared" si="16"/>
        <v>0</v>
      </c>
      <c r="L395" s="32">
        <f t="shared" si="17"/>
        <v>0</v>
      </c>
      <c r="M395" s="36">
        <f aca="true" t="shared" si="18" ref="M395:M458">L395*4</f>
        <v>0</v>
      </c>
    </row>
    <row r="396" spans="1:13" ht="12.75">
      <c r="A396" s="2"/>
      <c r="G396" s="21">
        <f t="shared" si="15"/>
        <v>0</v>
      </c>
      <c r="H396" s="28" t="s">
        <v>71</v>
      </c>
      <c r="K396" s="28">
        <f t="shared" si="16"/>
        <v>0</v>
      </c>
      <c r="L396" s="32">
        <f t="shared" si="17"/>
        <v>0</v>
      </c>
      <c r="M396" s="36">
        <f t="shared" si="18"/>
        <v>0</v>
      </c>
    </row>
    <row r="397" spans="1:13" ht="12.75">
      <c r="A397" s="2"/>
      <c r="G397" s="21">
        <f t="shared" si="15"/>
        <v>0</v>
      </c>
      <c r="H397" s="28" t="s">
        <v>71</v>
      </c>
      <c r="K397" s="28">
        <f t="shared" si="16"/>
        <v>0</v>
      </c>
      <c r="L397" s="32">
        <f t="shared" si="17"/>
        <v>0</v>
      </c>
      <c r="M397" s="36">
        <f t="shared" si="18"/>
        <v>0</v>
      </c>
    </row>
    <row r="398" spans="7:13" ht="12.75">
      <c r="G398" s="21">
        <f t="shared" si="15"/>
        <v>0</v>
      </c>
      <c r="H398" s="28" t="s">
        <v>71</v>
      </c>
      <c r="K398" s="28">
        <f t="shared" si="16"/>
        <v>0</v>
      </c>
      <c r="L398" s="32">
        <f t="shared" si="17"/>
        <v>0</v>
      </c>
      <c r="M398" s="36">
        <f t="shared" si="18"/>
        <v>0</v>
      </c>
    </row>
    <row r="399" spans="1:13" ht="12.75">
      <c r="A399" s="2"/>
      <c r="G399" s="21">
        <f t="shared" si="15"/>
        <v>0</v>
      </c>
      <c r="H399" s="28" t="s">
        <v>71</v>
      </c>
      <c r="K399" s="28">
        <f t="shared" si="16"/>
        <v>0</v>
      </c>
      <c r="L399" s="32">
        <f t="shared" si="17"/>
        <v>0</v>
      </c>
      <c r="M399" s="36">
        <f t="shared" si="18"/>
        <v>0</v>
      </c>
    </row>
    <row r="400" spans="1:13" ht="12.75">
      <c r="A400" s="2"/>
      <c r="G400" s="21">
        <f t="shared" si="15"/>
        <v>0</v>
      </c>
      <c r="H400" s="28" t="s">
        <v>71</v>
      </c>
      <c r="K400" s="28">
        <f t="shared" si="16"/>
        <v>0</v>
      </c>
      <c r="L400" s="32">
        <f t="shared" si="17"/>
        <v>0</v>
      </c>
      <c r="M400" s="36">
        <f t="shared" si="18"/>
        <v>0</v>
      </c>
    </row>
    <row r="401" spans="1:13" ht="12.75">
      <c r="A401" s="2"/>
      <c r="G401" s="21">
        <f t="shared" si="15"/>
        <v>0</v>
      </c>
      <c r="H401" s="28" t="s">
        <v>71</v>
      </c>
      <c r="K401" s="28">
        <f t="shared" si="16"/>
        <v>0</v>
      </c>
      <c r="L401" s="32">
        <f t="shared" si="17"/>
        <v>0</v>
      </c>
      <c r="M401" s="36">
        <f t="shared" si="18"/>
        <v>0</v>
      </c>
    </row>
    <row r="402" spans="7:13" ht="12.75">
      <c r="G402" s="21">
        <f t="shared" si="15"/>
        <v>0</v>
      </c>
      <c r="H402" s="28" t="s">
        <v>71</v>
      </c>
      <c r="K402" s="28">
        <f t="shared" si="16"/>
        <v>0</v>
      </c>
      <c r="L402" s="32">
        <f t="shared" si="17"/>
        <v>0</v>
      </c>
      <c r="M402" s="36">
        <f t="shared" si="18"/>
        <v>0</v>
      </c>
    </row>
    <row r="403" spans="1:13" ht="12.75">
      <c r="A403" s="2"/>
      <c r="G403" s="21">
        <f t="shared" si="15"/>
        <v>0</v>
      </c>
      <c r="H403" s="28" t="s">
        <v>71</v>
      </c>
      <c r="K403" s="28">
        <f t="shared" si="16"/>
        <v>0</v>
      </c>
      <c r="L403" s="32">
        <f t="shared" si="17"/>
        <v>0</v>
      </c>
      <c r="M403" s="36">
        <f t="shared" si="18"/>
        <v>0</v>
      </c>
    </row>
    <row r="404" spans="1:13" ht="12.75">
      <c r="A404" s="2"/>
      <c r="G404" s="21">
        <f t="shared" si="15"/>
        <v>0</v>
      </c>
      <c r="H404" s="28" t="s">
        <v>71</v>
      </c>
      <c r="K404" s="28">
        <f t="shared" si="16"/>
        <v>0</v>
      </c>
      <c r="L404" s="32">
        <f t="shared" si="17"/>
        <v>0</v>
      </c>
      <c r="M404" s="36">
        <f t="shared" si="18"/>
        <v>0</v>
      </c>
    </row>
    <row r="405" spans="1:13" ht="12.75">
      <c r="A405" s="2"/>
      <c r="G405" s="21">
        <f t="shared" si="15"/>
        <v>0</v>
      </c>
      <c r="H405" s="28" t="s">
        <v>71</v>
      </c>
      <c r="K405" s="28">
        <f t="shared" si="16"/>
        <v>0</v>
      </c>
      <c r="L405" s="32">
        <f t="shared" si="17"/>
        <v>0</v>
      </c>
      <c r="M405" s="36">
        <f t="shared" si="18"/>
        <v>0</v>
      </c>
    </row>
    <row r="406" spans="1:13" ht="12.75">
      <c r="A406" s="2"/>
      <c r="G406" s="21">
        <f t="shared" si="15"/>
        <v>0</v>
      </c>
      <c r="H406" s="28" t="s">
        <v>71</v>
      </c>
      <c r="K406" s="28">
        <f t="shared" si="16"/>
        <v>0</v>
      </c>
      <c r="L406" s="32">
        <f t="shared" si="17"/>
        <v>0</v>
      </c>
      <c r="M406" s="36">
        <f t="shared" si="18"/>
        <v>0</v>
      </c>
    </row>
    <row r="407" spans="1:13" ht="12.75">
      <c r="A407" s="2"/>
      <c r="G407" s="21">
        <f t="shared" si="15"/>
        <v>0</v>
      </c>
      <c r="H407" s="28" t="s">
        <v>71</v>
      </c>
      <c r="K407" s="28">
        <f t="shared" si="16"/>
        <v>0</v>
      </c>
      <c r="L407" s="32">
        <f t="shared" si="17"/>
        <v>0</v>
      </c>
      <c r="M407" s="36">
        <f t="shared" si="18"/>
        <v>0</v>
      </c>
    </row>
    <row r="408" spans="1:13" ht="12.75">
      <c r="A408" s="2"/>
      <c r="G408" s="21">
        <f t="shared" si="15"/>
        <v>0</v>
      </c>
      <c r="H408" s="28" t="s">
        <v>71</v>
      </c>
      <c r="K408" s="28">
        <f t="shared" si="16"/>
        <v>0</v>
      </c>
      <c r="L408" s="32">
        <f t="shared" si="17"/>
        <v>0</v>
      </c>
      <c r="M408" s="36">
        <f t="shared" si="18"/>
        <v>0</v>
      </c>
    </row>
    <row r="409" spans="7:13" ht="12.75">
      <c r="G409" s="21">
        <f t="shared" si="15"/>
        <v>0</v>
      </c>
      <c r="H409" s="28" t="s">
        <v>71</v>
      </c>
      <c r="K409" s="28">
        <f t="shared" si="16"/>
        <v>0</v>
      </c>
      <c r="L409" s="32">
        <f t="shared" si="17"/>
        <v>0</v>
      </c>
      <c r="M409" s="36">
        <f t="shared" si="18"/>
        <v>0</v>
      </c>
    </row>
    <row r="410" spans="1:13" ht="12.75">
      <c r="A410" s="2"/>
      <c r="G410" s="21">
        <f t="shared" si="15"/>
        <v>0</v>
      </c>
      <c r="H410" s="28" t="s">
        <v>71</v>
      </c>
      <c r="K410" s="28">
        <f t="shared" si="16"/>
        <v>0</v>
      </c>
      <c r="L410" s="32">
        <f t="shared" si="17"/>
        <v>0</v>
      </c>
      <c r="M410" s="36">
        <f t="shared" si="18"/>
        <v>0</v>
      </c>
    </row>
    <row r="411" spans="1:13" ht="12.75">
      <c r="A411" s="2"/>
      <c r="G411" s="21">
        <f t="shared" si="15"/>
        <v>0</v>
      </c>
      <c r="H411" s="28" t="s">
        <v>71</v>
      </c>
      <c r="K411" s="28">
        <f t="shared" si="16"/>
        <v>0</v>
      </c>
      <c r="L411" s="32">
        <f t="shared" si="17"/>
        <v>0</v>
      </c>
      <c r="M411" s="36">
        <f t="shared" si="18"/>
        <v>0</v>
      </c>
    </row>
    <row r="412" spans="7:13" ht="12.75">
      <c r="G412" s="21">
        <f t="shared" si="15"/>
        <v>0</v>
      </c>
      <c r="H412" s="28" t="s">
        <v>71</v>
      </c>
      <c r="K412" s="28">
        <f t="shared" si="16"/>
        <v>0</v>
      </c>
      <c r="L412" s="32">
        <f t="shared" si="17"/>
        <v>0</v>
      </c>
      <c r="M412" s="36">
        <f t="shared" si="18"/>
        <v>0</v>
      </c>
    </row>
    <row r="413" spans="7:13" ht="12.75">
      <c r="G413" s="21">
        <f t="shared" si="15"/>
        <v>0</v>
      </c>
      <c r="H413" s="28" t="s">
        <v>71</v>
      </c>
      <c r="K413" s="28">
        <f t="shared" si="16"/>
        <v>0</v>
      </c>
      <c r="L413" s="32">
        <f t="shared" si="17"/>
        <v>0</v>
      </c>
      <c r="M413" s="36">
        <f t="shared" si="18"/>
        <v>0</v>
      </c>
    </row>
    <row r="414" spans="1:13" ht="12.75">
      <c r="A414" s="2"/>
      <c r="G414" s="21">
        <f t="shared" si="15"/>
        <v>0</v>
      </c>
      <c r="H414" s="28" t="s">
        <v>71</v>
      </c>
      <c r="K414" s="28">
        <f t="shared" si="16"/>
        <v>0</v>
      </c>
      <c r="L414" s="32">
        <f t="shared" si="17"/>
        <v>0</v>
      </c>
      <c r="M414" s="36">
        <f t="shared" si="18"/>
        <v>0</v>
      </c>
    </row>
    <row r="415" spans="1:13" ht="12.75">
      <c r="A415" s="2"/>
      <c r="G415" s="21">
        <f t="shared" si="15"/>
        <v>0</v>
      </c>
      <c r="H415" s="28" t="s">
        <v>71</v>
      </c>
      <c r="K415" s="28">
        <f t="shared" si="16"/>
        <v>0</v>
      </c>
      <c r="L415" s="32">
        <f t="shared" si="17"/>
        <v>0</v>
      </c>
      <c r="M415" s="36">
        <f t="shared" si="18"/>
        <v>0</v>
      </c>
    </row>
    <row r="416" spans="7:13" ht="12.75">
      <c r="G416" s="21">
        <f t="shared" si="15"/>
        <v>0</v>
      </c>
      <c r="H416" s="28" t="s">
        <v>71</v>
      </c>
      <c r="K416" s="28">
        <f t="shared" si="16"/>
        <v>0</v>
      </c>
      <c r="L416" s="32">
        <f t="shared" si="17"/>
        <v>0</v>
      </c>
      <c r="M416" s="36">
        <f t="shared" si="18"/>
        <v>0</v>
      </c>
    </row>
    <row r="417" spans="7:13" ht="12.75">
      <c r="G417" s="21">
        <f aca="true" t="shared" si="19" ref="G417:G480">SUM(D417:F417)</f>
        <v>0</v>
      </c>
      <c r="H417" s="28" t="s">
        <v>71</v>
      </c>
      <c r="K417" s="28">
        <f aca="true" t="shared" si="20" ref="K417:K480">I417+J417</f>
        <v>0</v>
      </c>
      <c r="L417" s="32">
        <f aca="true" t="shared" si="21" ref="L417:L480">B417+C417+G417+K417</f>
        <v>0</v>
      </c>
      <c r="M417" s="36">
        <f t="shared" si="18"/>
        <v>0</v>
      </c>
    </row>
    <row r="418" spans="1:13" ht="12.75">
      <c r="A418" s="2"/>
      <c r="G418" s="21">
        <f t="shared" si="19"/>
        <v>0</v>
      </c>
      <c r="H418" s="28" t="s">
        <v>71</v>
      </c>
      <c r="K418" s="28">
        <f t="shared" si="20"/>
        <v>0</v>
      </c>
      <c r="L418" s="32">
        <f t="shared" si="21"/>
        <v>0</v>
      </c>
      <c r="M418" s="36">
        <f t="shared" si="18"/>
        <v>0</v>
      </c>
    </row>
    <row r="419" spans="1:13" ht="12.75">
      <c r="A419" s="2"/>
      <c r="G419" s="21">
        <f t="shared" si="19"/>
        <v>0</v>
      </c>
      <c r="H419" s="28" t="s">
        <v>71</v>
      </c>
      <c r="K419" s="28">
        <f t="shared" si="20"/>
        <v>0</v>
      </c>
      <c r="L419" s="32">
        <f t="shared" si="21"/>
        <v>0</v>
      </c>
      <c r="M419" s="36">
        <f t="shared" si="18"/>
        <v>0</v>
      </c>
    </row>
    <row r="420" spans="7:13" ht="12.75">
      <c r="G420" s="21">
        <f t="shared" si="19"/>
        <v>0</v>
      </c>
      <c r="H420" s="28" t="s">
        <v>71</v>
      </c>
      <c r="K420" s="28">
        <f t="shared" si="20"/>
        <v>0</v>
      </c>
      <c r="L420" s="32">
        <f t="shared" si="21"/>
        <v>0</v>
      </c>
      <c r="M420" s="36">
        <f t="shared" si="18"/>
        <v>0</v>
      </c>
    </row>
    <row r="421" spans="7:13" ht="12.75">
      <c r="G421" s="21">
        <f t="shared" si="19"/>
        <v>0</v>
      </c>
      <c r="H421" s="28" t="s">
        <v>71</v>
      </c>
      <c r="K421" s="28">
        <f t="shared" si="20"/>
        <v>0</v>
      </c>
      <c r="L421" s="32">
        <f t="shared" si="21"/>
        <v>0</v>
      </c>
      <c r="M421" s="36">
        <f t="shared" si="18"/>
        <v>0</v>
      </c>
    </row>
    <row r="422" spans="7:13" ht="12.75">
      <c r="G422" s="21">
        <f t="shared" si="19"/>
        <v>0</v>
      </c>
      <c r="H422" s="28" t="s">
        <v>71</v>
      </c>
      <c r="K422" s="28">
        <f t="shared" si="20"/>
        <v>0</v>
      </c>
      <c r="L422" s="32">
        <f t="shared" si="21"/>
        <v>0</v>
      </c>
      <c r="M422" s="36">
        <f t="shared" si="18"/>
        <v>0</v>
      </c>
    </row>
    <row r="423" spans="1:13" ht="12.75">
      <c r="A423" s="2"/>
      <c r="G423" s="21">
        <f t="shared" si="19"/>
        <v>0</v>
      </c>
      <c r="H423" s="28" t="s">
        <v>71</v>
      </c>
      <c r="K423" s="28">
        <f t="shared" si="20"/>
        <v>0</v>
      </c>
      <c r="L423" s="32">
        <f t="shared" si="21"/>
        <v>0</v>
      </c>
      <c r="M423" s="36">
        <f t="shared" si="18"/>
        <v>0</v>
      </c>
    </row>
    <row r="424" spans="1:13" ht="12.75">
      <c r="A424" s="2"/>
      <c r="G424" s="21">
        <f t="shared" si="19"/>
        <v>0</v>
      </c>
      <c r="H424" s="28" t="s">
        <v>71</v>
      </c>
      <c r="K424" s="28">
        <f t="shared" si="20"/>
        <v>0</v>
      </c>
      <c r="L424" s="32">
        <f t="shared" si="21"/>
        <v>0</v>
      </c>
      <c r="M424" s="36">
        <f t="shared" si="18"/>
        <v>0</v>
      </c>
    </row>
    <row r="425" spans="7:13" ht="12.75">
      <c r="G425" s="21">
        <f t="shared" si="19"/>
        <v>0</v>
      </c>
      <c r="H425" s="28" t="s">
        <v>71</v>
      </c>
      <c r="K425" s="28">
        <f t="shared" si="20"/>
        <v>0</v>
      </c>
      <c r="L425" s="32">
        <f t="shared" si="21"/>
        <v>0</v>
      </c>
      <c r="M425" s="36">
        <f t="shared" si="18"/>
        <v>0</v>
      </c>
    </row>
    <row r="426" spans="7:13" ht="12.75">
      <c r="G426" s="21">
        <f t="shared" si="19"/>
        <v>0</v>
      </c>
      <c r="H426" s="28" t="s">
        <v>71</v>
      </c>
      <c r="K426" s="28">
        <f t="shared" si="20"/>
        <v>0</v>
      </c>
      <c r="L426" s="32">
        <f t="shared" si="21"/>
        <v>0</v>
      </c>
      <c r="M426" s="36">
        <f t="shared" si="18"/>
        <v>0</v>
      </c>
    </row>
    <row r="427" spans="7:13" ht="12.75">
      <c r="G427" s="21">
        <f t="shared" si="19"/>
        <v>0</v>
      </c>
      <c r="H427" s="28" t="s">
        <v>71</v>
      </c>
      <c r="K427" s="28">
        <f t="shared" si="20"/>
        <v>0</v>
      </c>
      <c r="L427" s="32">
        <f t="shared" si="21"/>
        <v>0</v>
      </c>
      <c r="M427" s="36">
        <f t="shared" si="18"/>
        <v>0</v>
      </c>
    </row>
    <row r="428" spans="1:13" ht="12.75">
      <c r="A428" s="2"/>
      <c r="G428" s="21">
        <f t="shared" si="19"/>
        <v>0</v>
      </c>
      <c r="H428" s="28" t="s">
        <v>71</v>
      </c>
      <c r="K428" s="28">
        <f t="shared" si="20"/>
        <v>0</v>
      </c>
      <c r="L428" s="32">
        <f t="shared" si="21"/>
        <v>0</v>
      </c>
      <c r="M428" s="36">
        <f t="shared" si="18"/>
        <v>0</v>
      </c>
    </row>
    <row r="429" spans="1:13" ht="12.75">
      <c r="A429" s="2"/>
      <c r="G429" s="21">
        <f t="shared" si="19"/>
        <v>0</v>
      </c>
      <c r="H429" s="28" t="s">
        <v>71</v>
      </c>
      <c r="K429" s="28">
        <f t="shared" si="20"/>
        <v>0</v>
      </c>
      <c r="L429" s="32">
        <f t="shared" si="21"/>
        <v>0</v>
      </c>
      <c r="M429" s="36">
        <f t="shared" si="18"/>
        <v>0</v>
      </c>
    </row>
    <row r="430" spans="7:13" ht="12.75">
      <c r="G430" s="21">
        <f t="shared" si="19"/>
        <v>0</v>
      </c>
      <c r="H430" s="28" t="s">
        <v>71</v>
      </c>
      <c r="K430" s="28">
        <f t="shared" si="20"/>
        <v>0</v>
      </c>
      <c r="L430" s="32">
        <f t="shared" si="21"/>
        <v>0</v>
      </c>
      <c r="M430" s="36">
        <f t="shared" si="18"/>
        <v>0</v>
      </c>
    </row>
    <row r="431" spans="7:13" ht="12.75">
      <c r="G431" s="21">
        <f t="shared" si="19"/>
        <v>0</v>
      </c>
      <c r="H431" s="28" t="s">
        <v>71</v>
      </c>
      <c r="K431" s="28">
        <f t="shared" si="20"/>
        <v>0</v>
      </c>
      <c r="L431" s="32">
        <f t="shared" si="21"/>
        <v>0</v>
      </c>
      <c r="M431" s="36">
        <f t="shared" si="18"/>
        <v>0</v>
      </c>
    </row>
    <row r="432" spans="7:13" ht="12.75">
      <c r="G432" s="21">
        <f t="shared" si="19"/>
        <v>0</v>
      </c>
      <c r="H432" s="28" t="s">
        <v>71</v>
      </c>
      <c r="K432" s="28">
        <f t="shared" si="20"/>
        <v>0</v>
      </c>
      <c r="L432" s="32">
        <f t="shared" si="21"/>
        <v>0</v>
      </c>
      <c r="M432" s="36">
        <f t="shared" si="18"/>
        <v>0</v>
      </c>
    </row>
    <row r="433" spans="1:13" ht="12.75">
      <c r="A433" s="2"/>
      <c r="G433" s="21">
        <f t="shared" si="19"/>
        <v>0</v>
      </c>
      <c r="H433" s="28" t="s">
        <v>71</v>
      </c>
      <c r="K433" s="28">
        <f t="shared" si="20"/>
        <v>0</v>
      </c>
      <c r="L433" s="32">
        <f t="shared" si="21"/>
        <v>0</v>
      </c>
      <c r="M433" s="36">
        <f t="shared" si="18"/>
        <v>0</v>
      </c>
    </row>
    <row r="434" spans="7:13" ht="12.75">
      <c r="G434" s="21">
        <f t="shared" si="19"/>
        <v>0</v>
      </c>
      <c r="H434" s="28" t="s">
        <v>71</v>
      </c>
      <c r="K434" s="28">
        <f t="shared" si="20"/>
        <v>0</v>
      </c>
      <c r="L434" s="32">
        <f t="shared" si="21"/>
        <v>0</v>
      </c>
      <c r="M434" s="36">
        <f t="shared" si="18"/>
        <v>0</v>
      </c>
    </row>
    <row r="435" spans="7:13" ht="12.75">
      <c r="G435" s="21">
        <f t="shared" si="19"/>
        <v>0</v>
      </c>
      <c r="H435" s="28" t="s">
        <v>71</v>
      </c>
      <c r="K435" s="28">
        <f t="shared" si="20"/>
        <v>0</v>
      </c>
      <c r="L435" s="32">
        <f t="shared" si="21"/>
        <v>0</v>
      </c>
      <c r="M435" s="36">
        <f t="shared" si="18"/>
        <v>0</v>
      </c>
    </row>
    <row r="436" spans="7:13" ht="12.75">
      <c r="G436" s="21">
        <f t="shared" si="19"/>
        <v>0</v>
      </c>
      <c r="H436" s="28" t="s">
        <v>71</v>
      </c>
      <c r="K436" s="28">
        <f t="shared" si="20"/>
        <v>0</v>
      </c>
      <c r="L436" s="32">
        <f t="shared" si="21"/>
        <v>0</v>
      </c>
      <c r="M436" s="36">
        <f t="shared" si="18"/>
        <v>0</v>
      </c>
    </row>
    <row r="437" spans="1:13" ht="12.75">
      <c r="A437" s="2"/>
      <c r="G437" s="21">
        <f t="shared" si="19"/>
        <v>0</v>
      </c>
      <c r="H437" s="28" t="s">
        <v>71</v>
      </c>
      <c r="K437" s="28">
        <f t="shared" si="20"/>
        <v>0</v>
      </c>
      <c r="L437" s="32">
        <f t="shared" si="21"/>
        <v>0</v>
      </c>
      <c r="M437" s="36">
        <f t="shared" si="18"/>
        <v>0</v>
      </c>
    </row>
    <row r="438" spans="1:13" ht="12.75">
      <c r="A438" s="2"/>
      <c r="G438" s="21">
        <f t="shared" si="19"/>
        <v>0</v>
      </c>
      <c r="H438" s="28" t="s">
        <v>71</v>
      </c>
      <c r="K438" s="28">
        <f t="shared" si="20"/>
        <v>0</v>
      </c>
      <c r="L438" s="32">
        <f t="shared" si="21"/>
        <v>0</v>
      </c>
      <c r="M438" s="36">
        <f t="shared" si="18"/>
        <v>0</v>
      </c>
    </row>
    <row r="439" spans="1:13" ht="12.75">
      <c r="A439" s="2"/>
      <c r="G439" s="21">
        <f t="shared" si="19"/>
        <v>0</v>
      </c>
      <c r="H439" s="28" t="s">
        <v>71</v>
      </c>
      <c r="K439" s="28">
        <f t="shared" si="20"/>
        <v>0</v>
      </c>
      <c r="L439" s="32">
        <f t="shared" si="21"/>
        <v>0</v>
      </c>
      <c r="M439" s="36">
        <f t="shared" si="18"/>
        <v>0</v>
      </c>
    </row>
    <row r="440" spans="7:13" ht="12.75">
      <c r="G440" s="21">
        <f t="shared" si="19"/>
        <v>0</v>
      </c>
      <c r="H440" s="28" t="s">
        <v>71</v>
      </c>
      <c r="K440" s="28">
        <f t="shared" si="20"/>
        <v>0</v>
      </c>
      <c r="L440" s="32">
        <f t="shared" si="21"/>
        <v>0</v>
      </c>
      <c r="M440" s="36">
        <f t="shared" si="18"/>
        <v>0</v>
      </c>
    </row>
    <row r="441" spans="7:13" ht="12.75">
      <c r="G441" s="21">
        <f t="shared" si="19"/>
        <v>0</v>
      </c>
      <c r="H441" s="28" t="s">
        <v>71</v>
      </c>
      <c r="K441" s="28">
        <f t="shared" si="20"/>
        <v>0</v>
      </c>
      <c r="L441" s="32">
        <f t="shared" si="21"/>
        <v>0</v>
      </c>
      <c r="M441" s="36">
        <f t="shared" si="18"/>
        <v>0</v>
      </c>
    </row>
    <row r="442" spans="7:13" ht="12.75">
      <c r="G442" s="21">
        <f t="shared" si="19"/>
        <v>0</v>
      </c>
      <c r="H442" s="28" t="s">
        <v>71</v>
      </c>
      <c r="K442" s="28">
        <f t="shared" si="20"/>
        <v>0</v>
      </c>
      <c r="L442" s="32">
        <f t="shared" si="21"/>
        <v>0</v>
      </c>
      <c r="M442" s="36">
        <f t="shared" si="18"/>
        <v>0</v>
      </c>
    </row>
    <row r="443" spans="1:13" ht="12.75">
      <c r="A443" s="2"/>
      <c r="G443" s="21">
        <f t="shared" si="19"/>
        <v>0</v>
      </c>
      <c r="H443" s="28" t="s">
        <v>71</v>
      </c>
      <c r="K443" s="28">
        <f t="shared" si="20"/>
        <v>0</v>
      </c>
      <c r="L443" s="32">
        <f t="shared" si="21"/>
        <v>0</v>
      </c>
      <c r="M443" s="36">
        <f t="shared" si="18"/>
        <v>0</v>
      </c>
    </row>
    <row r="444" spans="1:13" ht="12.75">
      <c r="A444" s="2"/>
      <c r="G444" s="21">
        <f t="shared" si="19"/>
        <v>0</v>
      </c>
      <c r="H444" s="28" t="s">
        <v>71</v>
      </c>
      <c r="K444" s="28">
        <f t="shared" si="20"/>
        <v>0</v>
      </c>
      <c r="L444" s="32">
        <f t="shared" si="21"/>
        <v>0</v>
      </c>
      <c r="M444" s="36">
        <f t="shared" si="18"/>
        <v>0</v>
      </c>
    </row>
    <row r="445" spans="7:13" ht="12.75">
      <c r="G445" s="21">
        <f t="shared" si="19"/>
        <v>0</v>
      </c>
      <c r="H445" s="28" t="s">
        <v>71</v>
      </c>
      <c r="K445" s="28">
        <f t="shared" si="20"/>
        <v>0</v>
      </c>
      <c r="L445" s="32">
        <f t="shared" si="21"/>
        <v>0</v>
      </c>
      <c r="M445" s="36">
        <f t="shared" si="18"/>
        <v>0</v>
      </c>
    </row>
    <row r="446" spans="7:13" ht="12.75">
      <c r="G446" s="21">
        <f t="shared" si="19"/>
        <v>0</v>
      </c>
      <c r="H446" s="28" t="s">
        <v>71</v>
      </c>
      <c r="K446" s="28">
        <f t="shared" si="20"/>
        <v>0</v>
      </c>
      <c r="L446" s="32">
        <f t="shared" si="21"/>
        <v>0</v>
      </c>
      <c r="M446" s="36">
        <f t="shared" si="18"/>
        <v>0</v>
      </c>
    </row>
    <row r="447" spans="7:13" ht="12.75">
      <c r="G447" s="21">
        <f t="shared" si="19"/>
        <v>0</v>
      </c>
      <c r="H447" s="28" t="s">
        <v>71</v>
      </c>
      <c r="K447" s="28">
        <f t="shared" si="20"/>
        <v>0</v>
      </c>
      <c r="L447" s="32">
        <f t="shared" si="21"/>
        <v>0</v>
      </c>
      <c r="M447" s="36">
        <f t="shared" si="18"/>
        <v>0</v>
      </c>
    </row>
    <row r="448" spans="1:13" ht="12.75">
      <c r="A448" s="2"/>
      <c r="G448" s="21">
        <f t="shared" si="19"/>
        <v>0</v>
      </c>
      <c r="H448" s="28" t="s">
        <v>71</v>
      </c>
      <c r="K448" s="28">
        <f t="shared" si="20"/>
        <v>0</v>
      </c>
      <c r="L448" s="32">
        <f t="shared" si="21"/>
        <v>0</v>
      </c>
      <c r="M448" s="36">
        <f t="shared" si="18"/>
        <v>0</v>
      </c>
    </row>
    <row r="449" spans="1:13" ht="12.75">
      <c r="A449" s="2"/>
      <c r="G449" s="21">
        <f t="shared" si="19"/>
        <v>0</v>
      </c>
      <c r="H449" s="28" t="s">
        <v>71</v>
      </c>
      <c r="K449" s="28">
        <f t="shared" si="20"/>
        <v>0</v>
      </c>
      <c r="L449" s="32">
        <f t="shared" si="21"/>
        <v>0</v>
      </c>
      <c r="M449" s="36">
        <f t="shared" si="18"/>
        <v>0</v>
      </c>
    </row>
    <row r="450" spans="7:13" ht="12.75">
      <c r="G450" s="21">
        <f t="shared" si="19"/>
        <v>0</v>
      </c>
      <c r="H450" s="28" t="s">
        <v>71</v>
      </c>
      <c r="K450" s="28">
        <f t="shared" si="20"/>
        <v>0</v>
      </c>
      <c r="L450" s="32">
        <f t="shared" si="21"/>
        <v>0</v>
      </c>
      <c r="M450" s="36">
        <f t="shared" si="18"/>
        <v>0</v>
      </c>
    </row>
    <row r="451" spans="7:13" ht="12.75">
      <c r="G451" s="21">
        <f t="shared" si="19"/>
        <v>0</v>
      </c>
      <c r="H451" s="28" t="s">
        <v>71</v>
      </c>
      <c r="K451" s="28">
        <f t="shared" si="20"/>
        <v>0</v>
      </c>
      <c r="L451" s="32">
        <f t="shared" si="21"/>
        <v>0</v>
      </c>
      <c r="M451" s="36">
        <f t="shared" si="18"/>
        <v>0</v>
      </c>
    </row>
    <row r="452" spans="7:13" ht="12.75">
      <c r="G452" s="21">
        <f t="shared" si="19"/>
        <v>0</v>
      </c>
      <c r="H452" s="28" t="s">
        <v>71</v>
      </c>
      <c r="K452" s="28">
        <f t="shared" si="20"/>
        <v>0</v>
      </c>
      <c r="L452" s="32">
        <f t="shared" si="21"/>
        <v>0</v>
      </c>
      <c r="M452" s="36">
        <f t="shared" si="18"/>
        <v>0</v>
      </c>
    </row>
    <row r="453" spans="1:13" ht="12.75">
      <c r="A453" s="2"/>
      <c r="G453" s="21">
        <f t="shared" si="19"/>
        <v>0</v>
      </c>
      <c r="H453" s="28" t="s">
        <v>71</v>
      </c>
      <c r="K453" s="28">
        <f t="shared" si="20"/>
        <v>0</v>
      </c>
      <c r="L453" s="32">
        <f t="shared" si="21"/>
        <v>0</v>
      </c>
      <c r="M453" s="36">
        <f t="shared" si="18"/>
        <v>0</v>
      </c>
    </row>
    <row r="454" spans="1:13" ht="12.75">
      <c r="A454" s="2"/>
      <c r="G454" s="21">
        <f t="shared" si="19"/>
        <v>0</v>
      </c>
      <c r="H454" s="28" t="s">
        <v>71</v>
      </c>
      <c r="K454" s="28">
        <f t="shared" si="20"/>
        <v>0</v>
      </c>
      <c r="L454" s="32">
        <f t="shared" si="21"/>
        <v>0</v>
      </c>
      <c r="M454" s="36">
        <f t="shared" si="18"/>
        <v>0</v>
      </c>
    </row>
    <row r="455" spans="7:13" ht="12.75">
      <c r="G455" s="21">
        <f t="shared" si="19"/>
        <v>0</v>
      </c>
      <c r="H455" s="28" t="s">
        <v>71</v>
      </c>
      <c r="K455" s="28">
        <f t="shared" si="20"/>
        <v>0</v>
      </c>
      <c r="L455" s="32">
        <f t="shared" si="21"/>
        <v>0</v>
      </c>
      <c r="M455" s="36">
        <f t="shared" si="18"/>
        <v>0</v>
      </c>
    </row>
    <row r="456" spans="7:13" ht="12.75">
      <c r="G456" s="21">
        <f t="shared" si="19"/>
        <v>0</v>
      </c>
      <c r="H456" s="28" t="s">
        <v>71</v>
      </c>
      <c r="K456" s="28">
        <f t="shared" si="20"/>
        <v>0</v>
      </c>
      <c r="L456" s="32">
        <f t="shared" si="21"/>
        <v>0</v>
      </c>
      <c r="M456" s="36">
        <f t="shared" si="18"/>
        <v>0</v>
      </c>
    </row>
    <row r="457" spans="7:13" ht="12.75">
      <c r="G457" s="21">
        <f t="shared" si="19"/>
        <v>0</v>
      </c>
      <c r="H457" s="28" t="s">
        <v>71</v>
      </c>
      <c r="K457" s="28">
        <f t="shared" si="20"/>
        <v>0</v>
      </c>
      <c r="L457" s="32">
        <f t="shared" si="21"/>
        <v>0</v>
      </c>
      <c r="M457" s="36">
        <f t="shared" si="18"/>
        <v>0</v>
      </c>
    </row>
    <row r="458" spans="1:13" ht="12.75">
      <c r="A458" s="2"/>
      <c r="G458" s="21">
        <f t="shared" si="19"/>
        <v>0</v>
      </c>
      <c r="H458" s="28" t="s">
        <v>71</v>
      </c>
      <c r="K458" s="28">
        <f t="shared" si="20"/>
        <v>0</v>
      </c>
      <c r="L458" s="32">
        <f t="shared" si="21"/>
        <v>0</v>
      </c>
      <c r="M458" s="36">
        <f t="shared" si="18"/>
        <v>0</v>
      </c>
    </row>
    <row r="459" spans="1:13" ht="12.75">
      <c r="A459" s="2"/>
      <c r="G459" s="21">
        <f t="shared" si="19"/>
        <v>0</v>
      </c>
      <c r="H459" s="28" t="s">
        <v>71</v>
      </c>
      <c r="K459" s="28">
        <f t="shared" si="20"/>
        <v>0</v>
      </c>
      <c r="L459" s="32">
        <f t="shared" si="21"/>
        <v>0</v>
      </c>
      <c r="M459" s="36">
        <f aca="true" t="shared" si="22" ref="M459:M522">L459*4</f>
        <v>0</v>
      </c>
    </row>
    <row r="460" spans="1:13" ht="12.75">
      <c r="A460" s="2"/>
      <c r="G460" s="21">
        <f t="shared" si="19"/>
        <v>0</v>
      </c>
      <c r="H460" s="28" t="s">
        <v>71</v>
      </c>
      <c r="K460" s="28">
        <f t="shared" si="20"/>
        <v>0</v>
      </c>
      <c r="L460" s="32">
        <f t="shared" si="21"/>
        <v>0</v>
      </c>
      <c r="M460" s="36">
        <f t="shared" si="22"/>
        <v>0</v>
      </c>
    </row>
    <row r="461" spans="7:13" ht="12.75">
      <c r="G461" s="21">
        <f t="shared" si="19"/>
        <v>0</v>
      </c>
      <c r="H461" s="28" t="s">
        <v>71</v>
      </c>
      <c r="K461" s="28">
        <f t="shared" si="20"/>
        <v>0</v>
      </c>
      <c r="L461" s="32">
        <f t="shared" si="21"/>
        <v>0</v>
      </c>
      <c r="M461" s="36">
        <f t="shared" si="22"/>
        <v>0</v>
      </c>
    </row>
    <row r="462" spans="7:13" ht="12.75">
      <c r="G462" s="21">
        <f t="shared" si="19"/>
        <v>0</v>
      </c>
      <c r="H462" s="28" t="s">
        <v>71</v>
      </c>
      <c r="K462" s="28">
        <f t="shared" si="20"/>
        <v>0</v>
      </c>
      <c r="L462" s="32">
        <f t="shared" si="21"/>
        <v>0</v>
      </c>
      <c r="M462" s="36">
        <f t="shared" si="22"/>
        <v>0</v>
      </c>
    </row>
    <row r="463" spans="7:13" ht="12.75">
      <c r="G463" s="21">
        <f t="shared" si="19"/>
        <v>0</v>
      </c>
      <c r="H463" s="28" t="s">
        <v>71</v>
      </c>
      <c r="K463" s="28">
        <f t="shared" si="20"/>
        <v>0</v>
      </c>
      <c r="L463" s="32">
        <f t="shared" si="21"/>
        <v>0</v>
      </c>
      <c r="M463" s="36">
        <f t="shared" si="22"/>
        <v>0</v>
      </c>
    </row>
    <row r="464" spans="1:13" ht="12.75">
      <c r="A464" s="2"/>
      <c r="G464" s="21">
        <f t="shared" si="19"/>
        <v>0</v>
      </c>
      <c r="H464" s="28" t="s">
        <v>71</v>
      </c>
      <c r="K464" s="28">
        <f t="shared" si="20"/>
        <v>0</v>
      </c>
      <c r="L464" s="32">
        <f t="shared" si="21"/>
        <v>0</v>
      </c>
      <c r="M464" s="36">
        <f t="shared" si="22"/>
        <v>0</v>
      </c>
    </row>
    <row r="465" spans="1:13" ht="12.75">
      <c r="A465" s="2"/>
      <c r="G465" s="21">
        <f t="shared" si="19"/>
        <v>0</v>
      </c>
      <c r="H465" s="28" t="s">
        <v>71</v>
      </c>
      <c r="K465" s="28">
        <f t="shared" si="20"/>
        <v>0</v>
      </c>
      <c r="L465" s="32">
        <f t="shared" si="21"/>
        <v>0</v>
      </c>
      <c r="M465" s="36">
        <f t="shared" si="22"/>
        <v>0</v>
      </c>
    </row>
    <row r="466" spans="1:13" ht="12.75">
      <c r="A466" s="2"/>
      <c r="G466" s="21">
        <f t="shared" si="19"/>
        <v>0</v>
      </c>
      <c r="H466" s="28" t="s">
        <v>71</v>
      </c>
      <c r="K466" s="28">
        <f t="shared" si="20"/>
        <v>0</v>
      </c>
      <c r="L466" s="32">
        <f t="shared" si="21"/>
        <v>0</v>
      </c>
      <c r="M466" s="36">
        <f t="shared" si="22"/>
        <v>0</v>
      </c>
    </row>
    <row r="467" spans="1:13" ht="12.75">
      <c r="A467" s="2"/>
      <c r="G467" s="21">
        <f t="shared" si="19"/>
        <v>0</v>
      </c>
      <c r="H467" s="28" t="s">
        <v>71</v>
      </c>
      <c r="K467" s="28">
        <f t="shared" si="20"/>
        <v>0</v>
      </c>
      <c r="L467" s="32">
        <f t="shared" si="21"/>
        <v>0</v>
      </c>
      <c r="M467" s="36">
        <f t="shared" si="22"/>
        <v>0</v>
      </c>
    </row>
    <row r="468" spans="1:13" ht="12.75">
      <c r="A468" s="2"/>
      <c r="G468" s="21">
        <f t="shared" si="19"/>
        <v>0</v>
      </c>
      <c r="H468" s="28" t="s">
        <v>71</v>
      </c>
      <c r="K468" s="28">
        <f t="shared" si="20"/>
        <v>0</v>
      </c>
      <c r="L468" s="32">
        <f t="shared" si="21"/>
        <v>0</v>
      </c>
      <c r="M468" s="36">
        <f t="shared" si="22"/>
        <v>0</v>
      </c>
    </row>
    <row r="469" spans="1:13" ht="12.75">
      <c r="A469" s="2"/>
      <c r="G469" s="21">
        <f t="shared" si="19"/>
        <v>0</v>
      </c>
      <c r="H469" s="28" t="s">
        <v>71</v>
      </c>
      <c r="K469" s="28">
        <f t="shared" si="20"/>
        <v>0</v>
      </c>
      <c r="L469" s="32">
        <f t="shared" si="21"/>
        <v>0</v>
      </c>
      <c r="M469" s="36">
        <f t="shared" si="22"/>
        <v>0</v>
      </c>
    </row>
    <row r="470" spans="1:13" ht="12.75">
      <c r="A470" s="2"/>
      <c r="G470" s="21">
        <f t="shared" si="19"/>
        <v>0</v>
      </c>
      <c r="H470" s="28" t="s">
        <v>71</v>
      </c>
      <c r="K470" s="28">
        <f t="shared" si="20"/>
        <v>0</v>
      </c>
      <c r="L470" s="32">
        <f t="shared" si="21"/>
        <v>0</v>
      </c>
      <c r="M470" s="36">
        <f t="shared" si="22"/>
        <v>0</v>
      </c>
    </row>
    <row r="471" spans="1:13" ht="12.75">
      <c r="A471" s="2"/>
      <c r="G471" s="21">
        <f t="shared" si="19"/>
        <v>0</v>
      </c>
      <c r="H471" s="28" t="s">
        <v>71</v>
      </c>
      <c r="K471" s="28">
        <f t="shared" si="20"/>
        <v>0</v>
      </c>
      <c r="L471" s="32">
        <f t="shared" si="21"/>
        <v>0</v>
      </c>
      <c r="M471" s="36">
        <f t="shared" si="22"/>
        <v>0</v>
      </c>
    </row>
    <row r="472" spans="1:13" ht="12.75">
      <c r="A472" s="2"/>
      <c r="G472" s="21">
        <f t="shared" si="19"/>
        <v>0</v>
      </c>
      <c r="H472" s="28" t="s">
        <v>71</v>
      </c>
      <c r="K472" s="28">
        <f t="shared" si="20"/>
        <v>0</v>
      </c>
      <c r="L472" s="32">
        <f t="shared" si="21"/>
        <v>0</v>
      </c>
      <c r="M472" s="36">
        <f t="shared" si="22"/>
        <v>0</v>
      </c>
    </row>
    <row r="473" spans="1:13" ht="12.75">
      <c r="A473" s="2"/>
      <c r="G473" s="21">
        <f t="shared" si="19"/>
        <v>0</v>
      </c>
      <c r="H473" s="28" t="s">
        <v>71</v>
      </c>
      <c r="K473" s="28">
        <f t="shared" si="20"/>
        <v>0</v>
      </c>
      <c r="L473" s="32">
        <f t="shared" si="21"/>
        <v>0</v>
      </c>
      <c r="M473" s="36">
        <f t="shared" si="22"/>
        <v>0</v>
      </c>
    </row>
    <row r="474" spans="1:13" ht="12.75">
      <c r="A474" s="2"/>
      <c r="G474" s="21">
        <f t="shared" si="19"/>
        <v>0</v>
      </c>
      <c r="H474" s="28" t="s">
        <v>71</v>
      </c>
      <c r="K474" s="28">
        <f t="shared" si="20"/>
        <v>0</v>
      </c>
      <c r="L474" s="32">
        <f t="shared" si="21"/>
        <v>0</v>
      </c>
      <c r="M474" s="36">
        <f t="shared" si="22"/>
        <v>0</v>
      </c>
    </row>
    <row r="475" spans="1:13" ht="12.75">
      <c r="A475" s="2"/>
      <c r="G475" s="21">
        <f t="shared" si="19"/>
        <v>0</v>
      </c>
      <c r="H475" s="28" t="s">
        <v>71</v>
      </c>
      <c r="K475" s="28">
        <f t="shared" si="20"/>
        <v>0</v>
      </c>
      <c r="L475" s="32">
        <f t="shared" si="21"/>
        <v>0</v>
      </c>
      <c r="M475" s="36">
        <f t="shared" si="22"/>
        <v>0</v>
      </c>
    </row>
    <row r="476" spans="1:13" ht="12.75">
      <c r="A476" s="2"/>
      <c r="G476" s="21">
        <f t="shared" si="19"/>
        <v>0</v>
      </c>
      <c r="H476" s="28" t="s">
        <v>71</v>
      </c>
      <c r="K476" s="28">
        <f t="shared" si="20"/>
        <v>0</v>
      </c>
      <c r="L476" s="32">
        <f t="shared" si="21"/>
        <v>0</v>
      </c>
      <c r="M476" s="36">
        <f t="shared" si="22"/>
        <v>0</v>
      </c>
    </row>
    <row r="477" spans="1:13" ht="12.75">
      <c r="A477" s="2"/>
      <c r="G477" s="21">
        <f t="shared" si="19"/>
        <v>0</v>
      </c>
      <c r="H477" s="28" t="s">
        <v>71</v>
      </c>
      <c r="K477" s="28">
        <f t="shared" si="20"/>
        <v>0</v>
      </c>
      <c r="L477" s="32">
        <f t="shared" si="21"/>
        <v>0</v>
      </c>
      <c r="M477" s="36">
        <f t="shared" si="22"/>
        <v>0</v>
      </c>
    </row>
    <row r="478" spans="1:13" ht="12.75">
      <c r="A478" s="2"/>
      <c r="G478" s="21">
        <f t="shared" si="19"/>
        <v>0</v>
      </c>
      <c r="H478" s="28" t="s">
        <v>71</v>
      </c>
      <c r="K478" s="28">
        <f t="shared" si="20"/>
        <v>0</v>
      </c>
      <c r="L478" s="32">
        <f t="shared" si="21"/>
        <v>0</v>
      </c>
      <c r="M478" s="36">
        <f t="shared" si="22"/>
        <v>0</v>
      </c>
    </row>
    <row r="479" spans="7:13" ht="12.75">
      <c r="G479" s="21">
        <f t="shared" si="19"/>
        <v>0</v>
      </c>
      <c r="H479" s="28" t="s">
        <v>71</v>
      </c>
      <c r="K479" s="28">
        <f t="shared" si="20"/>
        <v>0</v>
      </c>
      <c r="L479" s="32">
        <f t="shared" si="21"/>
        <v>0</v>
      </c>
      <c r="M479" s="36">
        <f t="shared" si="22"/>
        <v>0</v>
      </c>
    </row>
    <row r="480" spans="7:13" ht="12.75">
      <c r="G480" s="21">
        <f t="shared" si="19"/>
        <v>0</v>
      </c>
      <c r="H480" s="28" t="s">
        <v>71</v>
      </c>
      <c r="K480" s="28">
        <f t="shared" si="20"/>
        <v>0</v>
      </c>
      <c r="L480" s="32">
        <f t="shared" si="21"/>
        <v>0</v>
      </c>
      <c r="M480" s="36">
        <f t="shared" si="22"/>
        <v>0</v>
      </c>
    </row>
    <row r="481" spans="7:13" ht="12.75">
      <c r="G481" s="21">
        <f aca="true" t="shared" si="23" ref="G481:G544">SUM(D481:F481)</f>
        <v>0</v>
      </c>
      <c r="H481" s="28" t="s">
        <v>71</v>
      </c>
      <c r="K481" s="28">
        <f aca="true" t="shared" si="24" ref="K481:K544">I481+J481</f>
        <v>0</v>
      </c>
      <c r="L481" s="32">
        <f aca="true" t="shared" si="25" ref="L481:L544">B481+C481+G481+K481</f>
        <v>0</v>
      </c>
      <c r="M481" s="36">
        <f t="shared" si="22"/>
        <v>0</v>
      </c>
    </row>
    <row r="482" spans="1:13" ht="12.75">
      <c r="A482" s="2"/>
      <c r="G482" s="21">
        <f t="shared" si="23"/>
        <v>0</v>
      </c>
      <c r="H482" s="28" t="s">
        <v>71</v>
      </c>
      <c r="K482" s="28">
        <f t="shared" si="24"/>
        <v>0</v>
      </c>
      <c r="L482" s="32">
        <f t="shared" si="25"/>
        <v>0</v>
      </c>
      <c r="M482" s="36">
        <f t="shared" si="22"/>
        <v>0</v>
      </c>
    </row>
    <row r="483" spans="7:13" ht="12.75">
      <c r="G483" s="21">
        <f t="shared" si="23"/>
        <v>0</v>
      </c>
      <c r="H483" s="28" t="s">
        <v>71</v>
      </c>
      <c r="K483" s="28">
        <f t="shared" si="24"/>
        <v>0</v>
      </c>
      <c r="L483" s="32">
        <f t="shared" si="25"/>
        <v>0</v>
      </c>
      <c r="M483" s="36">
        <f t="shared" si="22"/>
        <v>0</v>
      </c>
    </row>
    <row r="484" spans="7:13" ht="12.75">
      <c r="G484" s="21">
        <f t="shared" si="23"/>
        <v>0</v>
      </c>
      <c r="H484" s="28" t="s">
        <v>71</v>
      </c>
      <c r="K484" s="28">
        <f t="shared" si="24"/>
        <v>0</v>
      </c>
      <c r="L484" s="32">
        <f t="shared" si="25"/>
        <v>0</v>
      </c>
      <c r="M484" s="36">
        <f t="shared" si="22"/>
        <v>0</v>
      </c>
    </row>
    <row r="485" spans="7:13" ht="12.75">
      <c r="G485" s="21">
        <f t="shared" si="23"/>
        <v>0</v>
      </c>
      <c r="H485" s="28" t="s">
        <v>71</v>
      </c>
      <c r="K485" s="28">
        <f t="shared" si="24"/>
        <v>0</v>
      </c>
      <c r="L485" s="32">
        <f t="shared" si="25"/>
        <v>0</v>
      </c>
      <c r="M485" s="36">
        <f t="shared" si="22"/>
        <v>0</v>
      </c>
    </row>
    <row r="486" spans="1:13" ht="12.75">
      <c r="A486" s="2"/>
      <c r="G486" s="21">
        <f t="shared" si="23"/>
        <v>0</v>
      </c>
      <c r="H486" s="28" t="s">
        <v>71</v>
      </c>
      <c r="K486" s="28">
        <f t="shared" si="24"/>
        <v>0</v>
      </c>
      <c r="L486" s="32">
        <f t="shared" si="25"/>
        <v>0</v>
      </c>
      <c r="M486" s="36">
        <f t="shared" si="22"/>
        <v>0</v>
      </c>
    </row>
    <row r="487" spans="1:13" ht="12.75">
      <c r="A487" s="2"/>
      <c r="G487" s="21">
        <f t="shared" si="23"/>
        <v>0</v>
      </c>
      <c r="H487" s="28" t="s">
        <v>71</v>
      </c>
      <c r="K487" s="28">
        <f t="shared" si="24"/>
        <v>0</v>
      </c>
      <c r="L487" s="32">
        <f t="shared" si="25"/>
        <v>0</v>
      </c>
      <c r="M487" s="36">
        <f t="shared" si="22"/>
        <v>0</v>
      </c>
    </row>
    <row r="488" spans="1:13" ht="12.75">
      <c r="A488" s="2"/>
      <c r="G488" s="21">
        <f t="shared" si="23"/>
        <v>0</v>
      </c>
      <c r="H488" s="28" t="s">
        <v>71</v>
      </c>
      <c r="K488" s="28">
        <f t="shared" si="24"/>
        <v>0</v>
      </c>
      <c r="L488" s="32">
        <f t="shared" si="25"/>
        <v>0</v>
      </c>
      <c r="M488" s="36">
        <f t="shared" si="22"/>
        <v>0</v>
      </c>
    </row>
    <row r="489" spans="7:13" ht="12.75">
      <c r="G489" s="21">
        <f t="shared" si="23"/>
        <v>0</v>
      </c>
      <c r="H489" s="28" t="s">
        <v>71</v>
      </c>
      <c r="K489" s="28">
        <f t="shared" si="24"/>
        <v>0</v>
      </c>
      <c r="L489" s="32">
        <f t="shared" si="25"/>
        <v>0</v>
      </c>
      <c r="M489" s="36">
        <f t="shared" si="22"/>
        <v>0</v>
      </c>
    </row>
    <row r="490" spans="7:13" ht="12.75">
      <c r="G490" s="21">
        <f t="shared" si="23"/>
        <v>0</v>
      </c>
      <c r="H490" s="28" t="s">
        <v>71</v>
      </c>
      <c r="K490" s="28">
        <f t="shared" si="24"/>
        <v>0</v>
      </c>
      <c r="L490" s="32">
        <f t="shared" si="25"/>
        <v>0</v>
      </c>
      <c r="M490" s="36">
        <f t="shared" si="22"/>
        <v>0</v>
      </c>
    </row>
    <row r="491" spans="7:13" ht="12.75">
      <c r="G491" s="21">
        <f t="shared" si="23"/>
        <v>0</v>
      </c>
      <c r="H491" s="28" t="s">
        <v>71</v>
      </c>
      <c r="K491" s="28">
        <f t="shared" si="24"/>
        <v>0</v>
      </c>
      <c r="L491" s="32">
        <f t="shared" si="25"/>
        <v>0</v>
      </c>
      <c r="M491" s="36">
        <f t="shared" si="22"/>
        <v>0</v>
      </c>
    </row>
    <row r="492" spans="1:13" ht="12.75">
      <c r="A492" s="2"/>
      <c r="G492" s="21">
        <f t="shared" si="23"/>
        <v>0</v>
      </c>
      <c r="H492" s="28" t="s">
        <v>71</v>
      </c>
      <c r="K492" s="28">
        <f t="shared" si="24"/>
        <v>0</v>
      </c>
      <c r="L492" s="32">
        <f t="shared" si="25"/>
        <v>0</v>
      </c>
      <c r="M492" s="36">
        <f t="shared" si="22"/>
        <v>0</v>
      </c>
    </row>
    <row r="493" spans="1:13" ht="12.75">
      <c r="A493" s="2"/>
      <c r="G493" s="21">
        <f t="shared" si="23"/>
        <v>0</v>
      </c>
      <c r="H493" s="28" t="s">
        <v>71</v>
      </c>
      <c r="K493" s="28">
        <f t="shared" si="24"/>
        <v>0</v>
      </c>
      <c r="L493" s="32">
        <f t="shared" si="25"/>
        <v>0</v>
      </c>
      <c r="M493" s="36">
        <f t="shared" si="22"/>
        <v>0</v>
      </c>
    </row>
    <row r="494" spans="7:13" ht="12.75">
      <c r="G494" s="21">
        <f t="shared" si="23"/>
        <v>0</v>
      </c>
      <c r="H494" s="28" t="s">
        <v>71</v>
      </c>
      <c r="K494" s="28">
        <f t="shared" si="24"/>
        <v>0</v>
      </c>
      <c r="L494" s="32">
        <f t="shared" si="25"/>
        <v>0</v>
      </c>
      <c r="M494" s="36">
        <f t="shared" si="22"/>
        <v>0</v>
      </c>
    </row>
    <row r="495" spans="7:13" ht="12.75">
      <c r="G495" s="21">
        <f t="shared" si="23"/>
        <v>0</v>
      </c>
      <c r="H495" s="28" t="s">
        <v>71</v>
      </c>
      <c r="K495" s="28">
        <f t="shared" si="24"/>
        <v>0</v>
      </c>
      <c r="L495" s="32">
        <f t="shared" si="25"/>
        <v>0</v>
      </c>
      <c r="M495" s="36">
        <f t="shared" si="22"/>
        <v>0</v>
      </c>
    </row>
    <row r="496" spans="7:13" ht="12.75">
      <c r="G496" s="21">
        <f t="shared" si="23"/>
        <v>0</v>
      </c>
      <c r="H496" s="28" t="s">
        <v>71</v>
      </c>
      <c r="K496" s="28">
        <f t="shared" si="24"/>
        <v>0</v>
      </c>
      <c r="L496" s="32">
        <f t="shared" si="25"/>
        <v>0</v>
      </c>
      <c r="M496" s="36">
        <f t="shared" si="22"/>
        <v>0</v>
      </c>
    </row>
    <row r="497" spans="1:13" ht="12.75">
      <c r="A497" s="2"/>
      <c r="G497" s="21">
        <f t="shared" si="23"/>
        <v>0</v>
      </c>
      <c r="H497" s="28" t="s">
        <v>71</v>
      </c>
      <c r="K497" s="28">
        <f t="shared" si="24"/>
        <v>0</v>
      </c>
      <c r="L497" s="32">
        <f t="shared" si="25"/>
        <v>0</v>
      </c>
      <c r="M497" s="36">
        <f t="shared" si="22"/>
        <v>0</v>
      </c>
    </row>
    <row r="498" spans="1:13" ht="12.75">
      <c r="A498" s="2"/>
      <c r="G498" s="21">
        <f t="shared" si="23"/>
        <v>0</v>
      </c>
      <c r="H498" s="28" t="s">
        <v>71</v>
      </c>
      <c r="K498" s="28">
        <f t="shared" si="24"/>
        <v>0</v>
      </c>
      <c r="L498" s="32">
        <f t="shared" si="25"/>
        <v>0</v>
      </c>
      <c r="M498" s="36">
        <f t="shared" si="22"/>
        <v>0</v>
      </c>
    </row>
    <row r="499" spans="7:13" ht="12.75">
      <c r="G499" s="21">
        <f t="shared" si="23"/>
        <v>0</v>
      </c>
      <c r="H499" s="28" t="s">
        <v>71</v>
      </c>
      <c r="K499" s="28">
        <f t="shared" si="24"/>
        <v>0</v>
      </c>
      <c r="L499" s="32">
        <f t="shared" si="25"/>
        <v>0</v>
      </c>
      <c r="M499" s="36">
        <f t="shared" si="22"/>
        <v>0</v>
      </c>
    </row>
    <row r="500" spans="7:13" ht="12.75">
      <c r="G500" s="21">
        <f t="shared" si="23"/>
        <v>0</v>
      </c>
      <c r="H500" s="28" t="s">
        <v>71</v>
      </c>
      <c r="K500" s="28">
        <f t="shared" si="24"/>
        <v>0</v>
      </c>
      <c r="L500" s="32">
        <f t="shared" si="25"/>
        <v>0</v>
      </c>
      <c r="M500" s="36">
        <f t="shared" si="22"/>
        <v>0</v>
      </c>
    </row>
    <row r="501" spans="7:13" ht="12.75">
      <c r="G501" s="21">
        <f t="shared" si="23"/>
        <v>0</v>
      </c>
      <c r="H501" s="28" t="s">
        <v>71</v>
      </c>
      <c r="K501" s="28">
        <f t="shared" si="24"/>
        <v>0</v>
      </c>
      <c r="L501" s="32">
        <f t="shared" si="25"/>
        <v>0</v>
      </c>
      <c r="M501" s="36">
        <f t="shared" si="22"/>
        <v>0</v>
      </c>
    </row>
    <row r="502" spans="1:13" ht="12.75">
      <c r="A502" s="2"/>
      <c r="G502" s="21">
        <f t="shared" si="23"/>
        <v>0</v>
      </c>
      <c r="H502" s="28" t="s">
        <v>71</v>
      </c>
      <c r="K502" s="28">
        <f t="shared" si="24"/>
        <v>0</v>
      </c>
      <c r="L502" s="32">
        <f t="shared" si="25"/>
        <v>0</v>
      </c>
      <c r="M502" s="36">
        <f t="shared" si="22"/>
        <v>0</v>
      </c>
    </row>
    <row r="503" spans="1:13" ht="12.75">
      <c r="A503" s="2"/>
      <c r="G503" s="21">
        <f t="shared" si="23"/>
        <v>0</v>
      </c>
      <c r="H503" s="28" t="s">
        <v>71</v>
      </c>
      <c r="K503" s="28">
        <f t="shared" si="24"/>
        <v>0</v>
      </c>
      <c r="L503" s="32">
        <f t="shared" si="25"/>
        <v>0</v>
      </c>
      <c r="M503" s="36">
        <f t="shared" si="22"/>
        <v>0</v>
      </c>
    </row>
    <row r="504" spans="7:13" ht="12.75">
      <c r="G504" s="21">
        <f t="shared" si="23"/>
        <v>0</v>
      </c>
      <c r="H504" s="28" t="s">
        <v>71</v>
      </c>
      <c r="K504" s="28">
        <f t="shared" si="24"/>
        <v>0</v>
      </c>
      <c r="L504" s="32">
        <f t="shared" si="25"/>
        <v>0</v>
      </c>
      <c r="M504" s="36">
        <f t="shared" si="22"/>
        <v>0</v>
      </c>
    </row>
    <row r="505" spans="7:13" ht="12.75">
      <c r="G505" s="21">
        <f t="shared" si="23"/>
        <v>0</v>
      </c>
      <c r="H505" s="28" t="s">
        <v>71</v>
      </c>
      <c r="K505" s="28">
        <f t="shared" si="24"/>
        <v>0</v>
      </c>
      <c r="L505" s="32">
        <f t="shared" si="25"/>
        <v>0</v>
      </c>
      <c r="M505" s="36">
        <f t="shared" si="22"/>
        <v>0</v>
      </c>
    </row>
    <row r="506" spans="7:13" ht="12.75">
      <c r="G506" s="21">
        <f t="shared" si="23"/>
        <v>0</v>
      </c>
      <c r="H506" s="28" t="s">
        <v>71</v>
      </c>
      <c r="K506" s="28">
        <f t="shared" si="24"/>
        <v>0</v>
      </c>
      <c r="L506" s="32">
        <f t="shared" si="25"/>
        <v>0</v>
      </c>
      <c r="M506" s="36">
        <f t="shared" si="22"/>
        <v>0</v>
      </c>
    </row>
    <row r="507" spans="1:13" ht="12.75">
      <c r="A507" s="2"/>
      <c r="G507" s="21">
        <f t="shared" si="23"/>
        <v>0</v>
      </c>
      <c r="H507" s="28" t="s">
        <v>71</v>
      </c>
      <c r="K507" s="28">
        <f t="shared" si="24"/>
        <v>0</v>
      </c>
      <c r="L507" s="32">
        <f t="shared" si="25"/>
        <v>0</v>
      </c>
      <c r="M507" s="36">
        <f t="shared" si="22"/>
        <v>0</v>
      </c>
    </row>
    <row r="508" spans="1:13" ht="12.75">
      <c r="A508" s="44"/>
      <c r="G508" s="21">
        <f t="shared" si="23"/>
        <v>0</v>
      </c>
      <c r="H508" s="28" t="s">
        <v>71</v>
      </c>
      <c r="K508" s="28">
        <f t="shared" si="24"/>
        <v>0</v>
      </c>
      <c r="L508" s="32">
        <f t="shared" si="25"/>
        <v>0</v>
      </c>
      <c r="M508" s="36">
        <f t="shared" si="22"/>
        <v>0</v>
      </c>
    </row>
    <row r="509" spans="1:13" ht="12.75">
      <c r="A509" s="44"/>
      <c r="G509" s="21">
        <f t="shared" si="23"/>
        <v>0</v>
      </c>
      <c r="H509" s="28" t="s">
        <v>71</v>
      </c>
      <c r="K509" s="28">
        <f t="shared" si="24"/>
        <v>0</v>
      </c>
      <c r="L509" s="32">
        <f t="shared" si="25"/>
        <v>0</v>
      </c>
      <c r="M509" s="36">
        <f t="shared" si="22"/>
        <v>0</v>
      </c>
    </row>
    <row r="510" spans="7:13" ht="12.75">
      <c r="G510" s="21">
        <f t="shared" si="23"/>
        <v>0</v>
      </c>
      <c r="H510" s="28" t="s">
        <v>71</v>
      </c>
      <c r="K510" s="28">
        <f t="shared" si="24"/>
        <v>0</v>
      </c>
      <c r="L510" s="32">
        <f t="shared" si="25"/>
        <v>0</v>
      </c>
      <c r="M510" s="36">
        <f t="shared" si="22"/>
        <v>0</v>
      </c>
    </row>
    <row r="511" spans="7:13" ht="12.75">
      <c r="G511" s="21">
        <f t="shared" si="23"/>
        <v>0</v>
      </c>
      <c r="H511" s="28" t="s">
        <v>71</v>
      </c>
      <c r="K511" s="28">
        <f t="shared" si="24"/>
        <v>0</v>
      </c>
      <c r="L511" s="32">
        <f t="shared" si="25"/>
        <v>0</v>
      </c>
      <c r="M511" s="36">
        <f t="shared" si="22"/>
        <v>0</v>
      </c>
    </row>
    <row r="512" spans="7:13" ht="12.75">
      <c r="G512" s="21">
        <f t="shared" si="23"/>
        <v>0</v>
      </c>
      <c r="H512" s="28" t="s">
        <v>71</v>
      </c>
      <c r="K512" s="28">
        <f t="shared" si="24"/>
        <v>0</v>
      </c>
      <c r="L512" s="32">
        <f t="shared" si="25"/>
        <v>0</v>
      </c>
      <c r="M512" s="36">
        <f t="shared" si="22"/>
        <v>0</v>
      </c>
    </row>
    <row r="513" spans="1:13" ht="12.75">
      <c r="A513" s="44"/>
      <c r="G513" s="21">
        <f t="shared" si="23"/>
        <v>0</v>
      </c>
      <c r="H513" s="28" t="s">
        <v>71</v>
      </c>
      <c r="K513" s="28">
        <f t="shared" si="24"/>
        <v>0</v>
      </c>
      <c r="L513" s="32">
        <f t="shared" si="25"/>
        <v>0</v>
      </c>
      <c r="M513" s="36">
        <f t="shared" si="22"/>
        <v>0</v>
      </c>
    </row>
    <row r="514" spans="7:13" ht="12.75">
      <c r="G514" s="21">
        <f t="shared" si="23"/>
        <v>0</v>
      </c>
      <c r="H514" s="28" t="s">
        <v>71</v>
      </c>
      <c r="K514" s="28">
        <f t="shared" si="24"/>
        <v>0</v>
      </c>
      <c r="L514" s="32">
        <f t="shared" si="25"/>
        <v>0</v>
      </c>
      <c r="M514" s="36">
        <f t="shared" si="22"/>
        <v>0</v>
      </c>
    </row>
    <row r="515" spans="7:13" ht="12.75">
      <c r="G515" s="21">
        <f t="shared" si="23"/>
        <v>0</v>
      </c>
      <c r="H515" s="28" t="s">
        <v>71</v>
      </c>
      <c r="K515" s="28">
        <f t="shared" si="24"/>
        <v>0</v>
      </c>
      <c r="L515" s="32">
        <f t="shared" si="25"/>
        <v>0</v>
      </c>
      <c r="M515" s="36">
        <f t="shared" si="22"/>
        <v>0</v>
      </c>
    </row>
    <row r="516" spans="7:13" ht="12.75">
      <c r="G516" s="21">
        <f t="shared" si="23"/>
        <v>0</v>
      </c>
      <c r="H516" s="28" t="s">
        <v>71</v>
      </c>
      <c r="K516" s="28">
        <f t="shared" si="24"/>
        <v>0</v>
      </c>
      <c r="L516" s="32">
        <f t="shared" si="25"/>
        <v>0</v>
      </c>
      <c r="M516" s="36">
        <f t="shared" si="22"/>
        <v>0</v>
      </c>
    </row>
    <row r="517" spans="1:13" ht="12.75">
      <c r="A517" s="2"/>
      <c r="G517" s="21">
        <f t="shared" si="23"/>
        <v>0</v>
      </c>
      <c r="H517" s="28" t="s">
        <v>71</v>
      </c>
      <c r="K517" s="28">
        <f t="shared" si="24"/>
        <v>0</v>
      </c>
      <c r="L517" s="32">
        <f t="shared" si="25"/>
        <v>0</v>
      </c>
      <c r="M517" s="36">
        <f t="shared" si="22"/>
        <v>0</v>
      </c>
    </row>
    <row r="518" spans="1:13" ht="12.75">
      <c r="A518" s="2"/>
      <c r="G518" s="21">
        <f t="shared" si="23"/>
        <v>0</v>
      </c>
      <c r="H518" s="28" t="s">
        <v>71</v>
      </c>
      <c r="K518" s="28">
        <f t="shared" si="24"/>
        <v>0</v>
      </c>
      <c r="L518" s="32">
        <f t="shared" si="25"/>
        <v>0</v>
      </c>
      <c r="M518" s="36">
        <f t="shared" si="22"/>
        <v>0</v>
      </c>
    </row>
    <row r="519" spans="7:13" ht="12.75">
      <c r="G519" s="21">
        <f t="shared" si="23"/>
        <v>0</v>
      </c>
      <c r="H519" s="28" t="s">
        <v>71</v>
      </c>
      <c r="K519" s="28">
        <f t="shared" si="24"/>
        <v>0</v>
      </c>
      <c r="L519" s="32">
        <f t="shared" si="25"/>
        <v>0</v>
      </c>
      <c r="M519" s="36">
        <f t="shared" si="22"/>
        <v>0</v>
      </c>
    </row>
    <row r="520" spans="7:13" ht="12.75">
      <c r="G520" s="21">
        <f t="shared" si="23"/>
        <v>0</v>
      </c>
      <c r="H520" s="28" t="s">
        <v>71</v>
      </c>
      <c r="K520" s="28">
        <f t="shared" si="24"/>
        <v>0</v>
      </c>
      <c r="L520" s="32">
        <f t="shared" si="25"/>
        <v>0</v>
      </c>
      <c r="M520" s="36">
        <f t="shared" si="22"/>
        <v>0</v>
      </c>
    </row>
    <row r="521" spans="7:13" ht="12.75">
      <c r="G521" s="21">
        <f t="shared" si="23"/>
        <v>0</v>
      </c>
      <c r="H521" s="28" t="s">
        <v>71</v>
      </c>
      <c r="K521" s="28">
        <f t="shared" si="24"/>
        <v>0</v>
      </c>
      <c r="L521" s="32">
        <f t="shared" si="25"/>
        <v>0</v>
      </c>
      <c r="M521" s="36">
        <f t="shared" si="22"/>
        <v>0</v>
      </c>
    </row>
    <row r="522" spans="1:13" ht="12.75">
      <c r="A522" s="2"/>
      <c r="G522" s="21">
        <f t="shared" si="23"/>
        <v>0</v>
      </c>
      <c r="H522" s="28" t="s">
        <v>71</v>
      </c>
      <c r="K522" s="28">
        <f t="shared" si="24"/>
        <v>0</v>
      </c>
      <c r="L522" s="32">
        <f t="shared" si="25"/>
        <v>0</v>
      </c>
      <c r="M522" s="36">
        <f t="shared" si="22"/>
        <v>0</v>
      </c>
    </row>
    <row r="523" spans="1:13" ht="12.75">
      <c r="A523" s="2"/>
      <c r="G523" s="21">
        <f t="shared" si="23"/>
        <v>0</v>
      </c>
      <c r="H523" s="28" t="s">
        <v>71</v>
      </c>
      <c r="K523" s="28">
        <f t="shared" si="24"/>
        <v>0</v>
      </c>
      <c r="L523" s="32">
        <f t="shared" si="25"/>
        <v>0</v>
      </c>
      <c r="M523" s="36">
        <f aca="true" t="shared" si="26" ref="M523:M586">L523*4</f>
        <v>0</v>
      </c>
    </row>
    <row r="524" spans="7:13" ht="12.75">
      <c r="G524" s="21">
        <f t="shared" si="23"/>
        <v>0</v>
      </c>
      <c r="H524" s="28" t="s">
        <v>71</v>
      </c>
      <c r="K524" s="28">
        <f t="shared" si="24"/>
        <v>0</v>
      </c>
      <c r="L524" s="32">
        <f t="shared" si="25"/>
        <v>0</v>
      </c>
      <c r="M524" s="36">
        <f t="shared" si="26"/>
        <v>0</v>
      </c>
    </row>
    <row r="525" spans="7:13" ht="12.75">
      <c r="G525" s="21">
        <f t="shared" si="23"/>
        <v>0</v>
      </c>
      <c r="H525" s="28" t="s">
        <v>71</v>
      </c>
      <c r="K525" s="28">
        <f t="shared" si="24"/>
        <v>0</v>
      </c>
      <c r="L525" s="32">
        <f t="shared" si="25"/>
        <v>0</v>
      </c>
      <c r="M525" s="36">
        <f t="shared" si="26"/>
        <v>0</v>
      </c>
    </row>
    <row r="526" spans="7:13" ht="12.75">
      <c r="G526" s="21">
        <f t="shared" si="23"/>
        <v>0</v>
      </c>
      <c r="H526" s="28" t="s">
        <v>71</v>
      </c>
      <c r="K526" s="28">
        <f t="shared" si="24"/>
        <v>0</v>
      </c>
      <c r="L526" s="32">
        <f t="shared" si="25"/>
        <v>0</v>
      </c>
      <c r="M526" s="36">
        <f t="shared" si="26"/>
        <v>0</v>
      </c>
    </row>
    <row r="527" spans="1:13" ht="12.75">
      <c r="A527" s="2"/>
      <c r="G527" s="21">
        <f t="shared" si="23"/>
        <v>0</v>
      </c>
      <c r="H527" s="28" t="s">
        <v>71</v>
      </c>
      <c r="K527" s="28">
        <f t="shared" si="24"/>
        <v>0</v>
      </c>
      <c r="L527" s="32">
        <f t="shared" si="25"/>
        <v>0</v>
      </c>
      <c r="M527" s="36">
        <f t="shared" si="26"/>
        <v>0</v>
      </c>
    </row>
    <row r="528" spans="7:13" ht="12.75">
      <c r="G528" s="21">
        <f t="shared" si="23"/>
        <v>0</v>
      </c>
      <c r="H528" s="28" t="s">
        <v>71</v>
      </c>
      <c r="K528" s="28">
        <f t="shared" si="24"/>
        <v>0</v>
      </c>
      <c r="L528" s="32">
        <f t="shared" si="25"/>
        <v>0</v>
      </c>
      <c r="M528" s="36">
        <f t="shared" si="26"/>
        <v>0</v>
      </c>
    </row>
    <row r="529" spans="7:13" ht="12.75">
      <c r="G529" s="21">
        <f t="shared" si="23"/>
        <v>0</v>
      </c>
      <c r="H529" s="28" t="s">
        <v>71</v>
      </c>
      <c r="K529" s="28">
        <f t="shared" si="24"/>
        <v>0</v>
      </c>
      <c r="L529" s="32">
        <f t="shared" si="25"/>
        <v>0</v>
      </c>
      <c r="M529" s="36">
        <f t="shared" si="26"/>
        <v>0</v>
      </c>
    </row>
    <row r="530" spans="7:13" ht="12.75">
      <c r="G530" s="21">
        <f t="shared" si="23"/>
        <v>0</v>
      </c>
      <c r="H530" s="28" t="s">
        <v>71</v>
      </c>
      <c r="K530" s="28">
        <f t="shared" si="24"/>
        <v>0</v>
      </c>
      <c r="L530" s="32">
        <f t="shared" si="25"/>
        <v>0</v>
      </c>
      <c r="M530" s="36">
        <f t="shared" si="26"/>
        <v>0</v>
      </c>
    </row>
    <row r="531" spans="1:13" ht="12.75">
      <c r="A531" s="2"/>
      <c r="G531" s="21">
        <f t="shared" si="23"/>
        <v>0</v>
      </c>
      <c r="H531" s="28" t="s">
        <v>71</v>
      </c>
      <c r="K531" s="28">
        <f t="shared" si="24"/>
        <v>0</v>
      </c>
      <c r="L531" s="32">
        <f t="shared" si="25"/>
        <v>0</v>
      </c>
      <c r="M531" s="36">
        <f t="shared" si="26"/>
        <v>0</v>
      </c>
    </row>
    <row r="532" spans="7:13" ht="12.75">
      <c r="G532" s="21">
        <f t="shared" si="23"/>
        <v>0</v>
      </c>
      <c r="H532" s="28" t="s">
        <v>71</v>
      </c>
      <c r="K532" s="28">
        <f t="shared" si="24"/>
        <v>0</v>
      </c>
      <c r="L532" s="32">
        <f t="shared" si="25"/>
        <v>0</v>
      </c>
      <c r="M532" s="36">
        <f t="shared" si="26"/>
        <v>0</v>
      </c>
    </row>
    <row r="533" spans="7:13" ht="12.75">
      <c r="G533" s="21">
        <f t="shared" si="23"/>
        <v>0</v>
      </c>
      <c r="H533" s="28" t="s">
        <v>71</v>
      </c>
      <c r="K533" s="28">
        <f t="shared" si="24"/>
        <v>0</v>
      </c>
      <c r="L533" s="32">
        <f t="shared" si="25"/>
        <v>0</v>
      </c>
      <c r="M533" s="36">
        <f t="shared" si="26"/>
        <v>0</v>
      </c>
    </row>
    <row r="534" spans="7:13" ht="12.75">
      <c r="G534" s="21">
        <f t="shared" si="23"/>
        <v>0</v>
      </c>
      <c r="H534" s="28" t="s">
        <v>71</v>
      </c>
      <c r="K534" s="28">
        <f t="shared" si="24"/>
        <v>0</v>
      </c>
      <c r="L534" s="32">
        <f t="shared" si="25"/>
        <v>0</v>
      </c>
      <c r="M534" s="36">
        <f t="shared" si="26"/>
        <v>0</v>
      </c>
    </row>
    <row r="535" spans="1:13" ht="12.75">
      <c r="A535" s="2"/>
      <c r="G535" s="21">
        <f t="shared" si="23"/>
        <v>0</v>
      </c>
      <c r="H535" s="28" t="s">
        <v>71</v>
      </c>
      <c r="K535" s="28">
        <f t="shared" si="24"/>
        <v>0</v>
      </c>
      <c r="L535" s="32">
        <f t="shared" si="25"/>
        <v>0</v>
      </c>
      <c r="M535" s="36">
        <f t="shared" si="26"/>
        <v>0</v>
      </c>
    </row>
    <row r="536" spans="7:13" ht="12.75">
      <c r="G536" s="21">
        <f t="shared" si="23"/>
        <v>0</v>
      </c>
      <c r="H536" s="28" t="s">
        <v>71</v>
      </c>
      <c r="K536" s="28">
        <f t="shared" si="24"/>
        <v>0</v>
      </c>
      <c r="L536" s="32">
        <f t="shared" si="25"/>
        <v>0</v>
      </c>
      <c r="M536" s="36">
        <f t="shared" si="26"/>
        <v>0</v>
      </c>
    </row>
    <row r="537" spans="7:13" ht="12.75">
      <c r="G537" s="21">
        <f t="shared" si="23"/>
        <v>0</v>
      </c>
      <c r="H537" s="28" t="s">
        <v>71</v>
      </c>
      <c r="K537" s="28">
        <f t="shared" si="24"/>
        <v>0</v>
      </c>
      <c r="L537" s="32">
        <f t="shared" si="25"/>
        <v>0</v>
      </c>
      <c r="M537" s="36">
        <f t="shared" si="26"/>
        <v>0</v>
      </c>
    </row>
    <row r="538" spans="7:13" ht="12.75">
      <c r="G538" s="21">
        <f t="shared" si="23"/>
        <v>0</v>
      </c>
      <c r="H538" s="28" t="s">
        <v>71</v>
      </c>
      <c r="K538" s="28">
        <f t="shared" si="24"/>
        <v>0</v>
      </c>
      <c r="L538" s="32">
        <f t="shared" si="25"/>
        <v>0</v>
      </c>
      <c r="M538" s="36">
        <f t="shared" si="26"/>
        <v>0</v>
      </c>
    </row>
    <row r="539" spans="1:13" ht="12.75">
      <c r="A539" s="2"/>
      <c r="G539" s="21">
        <f t="shared" si="23"/>
        <v>0</v>
      </c>
      <c r="H539" s="28" t="s">
        <v>71</v>
      </c>
      <c r="K539" s="28">
        <f t="shared" si="24"/>
        <v>0</v>
      </c>
      <c r="L539" s="32">
        <f t="shared" si="25"/>
        <v>0</v>
      </c>
      <c r="M539" s="36">
        <f t="shared" si="26"/>
        <v>0</v>
      </c>
    </row>
    <row r="540" spans="1:13" ht="12.75">
      <c r="A540" s="2"/>
      <c r="G540" s="21">
        <f t="shared" si="23"/>
        <v>0</v>
      </c>
      <c r="H540" s="28" t="s">
        <v>71</v>
      </c>
      <c r="K540" s="28">
        <f t="shared" si="24"/>
        <v>0</v>
      </c>
      <c r="L540" s="32">
        <f t="shared" si="25"/>
        <v>0</v>
      </c>
      <c r="M540" s="36">
        <f t="shared" si="26"/>
        <v>0</v>
      </c>
    </row>
    <row r="541" spans="1:13" ht="12.75">
      <c r="A541" s="2"/>
      <c r="G541" s="21">
        <f t="shared" si="23"/>
        <v>0</v>
      </c>
      <c r="H541" s="28" t="s">
        <v>71</v>
      </c>
      <c r="K541" s="28">
        <f t="shared" si="24"/>
        <v>0</v>
      </c>
      <c r="L541" s="32">
        <f t="shared" si="25"/>
        <v>0</v>
      </c>
      <c r="M541" s="36">
        <f t="shared" si="26"/>
        <v>0</v>
      </c>
    </row>
    <row r="542" spans="1:13" ht="12.75">
      <c r="A542" s="2"/>
      <c r="G542" s="21">
        <f t="shared" si="23"/>
        <v>0</v>
      </c>
      <c r="H542" s="28" t="s">
        <v>71</v>
      </c>
      <c r="K542" s="28">
        <f t="shared" si="24"/>
        <v>0</v>
      </c>
      <c r="L542" s="32">
        <f t="shared" si="25"/>
        <v>0</v>
      </c>
      <c r="M542" s="36">
        <f t="shared" si="26"/>
        <v>0</v>
      </c>
    </row>
    <row r="543" spans="7:13" ht="12.75">
      <c r="G543" s="21">
        <f t="shared" si="23"/>
        <v>0</v>
      </c>
      <c r="H543" s="28" t="s">
        <v>71</v>
      </c>
      <c r="K543" s="28">
        <f t="shared" si="24"/>
        <v>0</v>
      </c>
      <c r="L543" s="32">
        <f t="shared" si="25"/>
        <v>0</v>
      </c>
      <c r="M543" s="36">
        <f t="shared" si="26"/>
        <v>0</v>
      </c>
    </row>
    <row r="544" spans="7:13" ht="12.75">
      <c r="G544" s="21">
        <f t="shared" si="23"/>
        <v>0</v>
      </c>
      <c r="H544" s="28" t="s">
        <v>71</v>
      </c>
      <c r="K544" s="28">
        <f t="shared" si="24"/>
        <v>0</v>
      </c>
      <c r="L544" s="32">
        <f t="shared" si="25"/>
        <v>0</v>
      </c>
      <c r="M544" s="36">
        <f t="shared" si="26"/>
        <v>0</v>
      </c>
    </row>
    <row r="545" spans="7:13" ht="12.75">
      <c r="G545" s="21">
        <f aca="true" t="shared" si="27" ref="G545:G608">SUM(D545:F545)</f>
        <v>0</v>
      </c>
      <c r="H545" s="28" t="s">
        <v>71</v>
      </c>
      <c r="K545" s="28">
        <f aca="true" t="shared" si="28" ref="K545:K608">I545+J545</f>
        <v>0</v>
      </c>
      <c r="L545" s="32">
        <f aca="true" t="shared" si="29" ref="L545:L608">B545+C545+G545+K545</f>
        <v>0</v>
      </c>
      <c r="M545" s="36">
        <f t="shared" si="26"/>
        <v>0</v>
      </c>
    </row>
    <row r="546" spans="1:13" ht="12.75">
      <c r="A546" s="2"/>
      <c r="G546" s="21">
        <f t="shared" si="27"/>
        <v>0</v>
      </c>
      <c r="H546" s="28" t="s">
        <v>71</v>
      </c>
      <c r="K546" s="28">
        <f t="shared" si="28"/>
        <v>0</v>
      </c>
      <c r="L546" s="32">
        <f t="shared" si="29"/>
        <v>0</v>
      </c>
      <c r="M546" s="36">
        <f t="shared" si="26"/>
        <v>0</v>
      </c>
    </row>
    <row r="547" spans="7:13" ht="12.75">
      <c r="G547" s="21">
        <f t="shared" si="27"/>
        <v>0</v>
      </c>
      <c r="H547" s="28" t="s">
        <v>71</v>
      </c>
      <c r="K547" s="28">
        <f t="shared" si="28"/>
        <v>0</v>
      </c>
      <c r="L547" s="32">
        <f t="shared" si="29"/>
        <v>0</v>
      </c>
      <c r="M547" s="36">
        <f t="shared" si="26"/>
        <v>0</v>
      </c>
    </row>
    <row r="548" spans="7:13" ht="12.75">
      <c r="G548" s="21">
        <f t="shared" si="27"/>
        <v>0</v>
      </c>
      <c r="H548" s="28" t="s">
        <v>71</v>
      </c>
      <c r="K548" s="28">
        <f t="shared" si="28"/>
        <v>0</v>
      </c>
      <c r="L548" s="32">
        <f t="shared" si="29"/>
        <v>0</v>
      </c>
      <c r="M548" s="36">
        <f t="shared" si="26"/>
        <v>0</v>
      </c>
    </row>
    <row r="549" spans="7:13" ht="12.75">
      <c r="G549" s="21">
        <f t="shared" si="27"/>
        <v>0</v>
      </c>
      <c r="H549" s="28" t="s">
        <v>71</v>
      </c>
      <c r="K549" s="28">
        <f t="shared" si="28"/>
        <v>0</v>
      </c>
      <c r="L549" s="32">
        <f t="shared" si="29"/>
        <v>0</v>
      </c>
      <c r="M549" s="36">
        <f t="shared" si="26"/>
        <v>0</v>
      </c>
    </row>
    <row r="550" spans="1:13" ht="12.75">
      <c r="A550" s="2"/>
      <c r="G550" s="21">
        <f t="shared" si="27"/>
        <v>0</v>
      </c>
      <c r="H550" s="28" t="s">
        <v>71</v>
      </c>
      <c r="K550" s="28">
        <f t="shared" si="28"/>
        <v>0</v>
      </c>
      <c r="L550" s="32">
        <f t="shared" si="29"/>
        <v>0</v>
      </c>
      <c r="M550" s="36">
        <f t="shared" si="26"/>
        <v>0</v>
      </c>
    </row>
    <row r="551" spans="1:13" ht="12.75">
      <c r="A551" s="2"/>
      <c r="G551" s="21">
        <f t="shared" si="27"/>
        <v>0</v>
      </c>
      <c r="H551" s="28" t="s">
        <v>71</v>
      </c>
      <c r="K551" s="28">
        <f t="shared" si="28"/>
        <v>0</v>
      </c>
      <c r="L551" s="32">
        <f t="shared" si="29"/>
        <v>0</v>
      </c>
      <c r="M551" s="36">
        <f t="shared" si="26"/>
        <v>0</v>
      </c>
    </row>
    <row r="552" spans="7:13" ht="12.75">
      <c r="G552" s="21">
        <f t="shared" si="27"/>
        <v>0</v>
      </c>
      <c r="H552" s="28" t="s">
        <v>71</v>
      </c>
      <c r="K552" s="28">
        <f t="shared" si="28"/>
        <v>0</v>
      </c>
      <c r="L552" s="32">
        <f t="shared" si="29"/>
        <v>0</v>
      </c>
      <c r="M552" s="36">
        <f t="shared" si="26"/>
        <v>0</v>
      </c>
    </row>
    <row r="553" spans="7:13" ht="12.75">
      <c r="G553" s="21">
        <f t="shared" si="27"/>
        <v>0</v>
      </c>
      <c r="H553" s="28" t="s">
        <v>71</v>
      </c>
      <c r="K553" s="28">
        <f t="shared" si="28"/>
        <v>0</v>
      </c>
      <c r="L553" s="32">
        <f t="shared" si="29"/>
        <v>0</v>
      </c>
      <c r="M553" s="36">
        <f t="shared" si="26"/>
        <v>0</v>
      </c>
    </row>
    <row r="554" spans="7:13" ht="12.75">
      <c r="G554" s="21">
        <f t="shared" si="27"/>
        <v>0</v>
      </c>
      <c r="H554" s="28" t="s">
        <v>71</v>
      </c>
      <c r="K554" s="28">
        <f t="shared" si="28"/>
        <v>0</v>
      </c>
      <c r="L554" s="32">
        <f t="shared" si="29"/>
        <v>0</v>
      </c>
      <c r="M554" s="36">
        <f t="shared" si="26"/>
        <v>0</v>
      </c>
    </row>
    <row r="555" spans="1:13" ht="12.75">
      <c r="A555" s="2"/>
      <c r="G555" s="21">
        <f t="shared" si="27"/>
        <v>0</v>
      </c>
      <c r="H555" s="28" t="s">
        <v>71</v>
      </c>
      <c r="K555" s="28">
        <f t="shared" si="28"/>
        <v>0</v>
      </c>
      <c r="L555" s="32">
        <f t="shared" si="29"/>
        <v>0</v>
      </c>
      <c r="M555" s="36">
        <f t="shared" si="26"/>
        <v>0</v>
      </c>
    </row>
    <row r="556" spans="1:13" ht="12.75">
      <c r="A556" s="2"/>
      <c r="G556" s="21">
        <f t="shared" si="27"/>
        <v>0</v>
      </c>
      <c r="H556" s="28" t="s">
        <v>71</v>
      </c>
      <c r="K556" s="28">
        <f t="shared" si="28"/>
        <v>0</v>
      </c>
      <c r="L556" s="32">
        <f t="shared" si="29"/>
        <v>0</v>
      </c>
      <c r="M556" s="36">
        <f t="shared" si="26"/>
        <v>0</v>
      </c>
    </row>
    <row r="557" spans="7:13" ht="12.75">
      <c r="G557" s="21">
        <f t="shared" si="27"/>
        <v>0</v>
      </c>
      <c r="H557" s="28" t="s">
        <v>71</v>
      </c>
      <c r="K557" s="28">
        <f t="shared" si="28"/>
        <v>0</v>
      </c>
      <c r="L557" s="32">
        <f t="shared" si="29"/>
        <v>0</v>
      </c>
      <c r="M557" s="36">
        <f t="shared" si="26"/>
        <v>0</v>
      </c>
    </row>
    <row r="558" spans="7:13" ht="12.75">
      <c r="G558" s="21">
        <f t="shared" si="27"/>
        <v>0</v>
      </c>
      <c r="H558" s="28" t="s">
        <v>71</v>
      </c>
      <c r="K558" s="28">
        <f t="shared" si="28"/>
        <v>0</v>
      </c>
      <c r="L558" s="32">
        <f t="shared" si="29"/>
        <v>0</v>
      </c>
      <c r="M558" s="36">
        <f t="shared" si="26"/>
        <v>0</v>
      </c>
    </row>
    <row r="559" spans="7:13" ht="12.75">
      <c r="G559" s="21">
        <f t="shared" si="27"/>
        <v>0</v>
      </c>
      <c r="H559" s="28" t="s">
        <v>71</v>
      </c>
      <c r="K559" s="28">
        <f t="shared" si="28"/>
        <v>0</v>
      </c>
      <c r="L559" s="32">
        <f t="shared" si="29"/>
        <v>0</v>
      </c>
      <c r="M559" s="36">
        <f t="shared" si="26"/>
        <v>0</v>
      </c>
    </row>
    <row r="560" spans="1:13" ht="12.75">
      <c r="A560" s="2"/>
      <c r="G560" s="21">
        <f t="shared" si="27"/>
        <v>0</v>
      </c>
      <c r="H560" s="28" t="s">
        <v>71</v>
      </c>
      <c r="K560" s="28">
        <f t="shared" si="28"/>
        <v>0</v>
      </c>
      <c r="L560" s="32">
        <f t="shared" si="29"/>
        <v>0</v>
      </c>
      <c r="M560" s="36">
        <f t="shared" si="26"/>
        <v>0</v>
      </c>
    </row>
    <row r="561" spans="7:13" ht="12.75">
      <c r="G561" s="21">
        <f t="shared" si="27"/>
        <v>0</v>
      </c>
      <c r="H561" s="28" t="s">
        <v>71</v>
      </c>
      <c r="K561" s="28">
        <f t="shared" si="28"/>
        <v>0</v>
      </c>
      <c r="L561" s="32">
        <f t="shared" si="29"/>
        <v>0</v>
      </c>
      <c r="M561" s="36">
        <f t="shared" si="26"/>
        <v>0</v>
      </c>
    </row>
    <row r="562" spans="7:13" ht="12.75">
      <c r="G562" s="21">
        <f t="shared" si="27"/>
        <v>0</v>
      </c>
      <c r="H562" s="28" t="s">
        <v>71</v>
      </c>
      <c r="K562" s="28">
        <f t="shared" si="28"/>
        <v>0</v>
      </c>
      <c r="L562" s="32">
        <f t="shared" si="29"/>
        <v>0</v>
      </c>
      <c r="M562" s="36">
        <f t="shared" si="26"/>
        <v>0</v>
      </c>
    </row>
    <row r="563" spans="7:13" ht="12.75">
      <c r="G563" s="21">
        <f t="shared" si="27"/>
        <v>0</v>
      </c>
      <c r="H563" s="28" t="s">
        <v>71</v>
      </c>
      <c r="K563" s="28">
        <f t="shared" si="28"/>
        <v>0</v>
      </c>
      <c r="L563" s="32">
        <f t="shared" si="29"/>
        <v>0</v>
      </c>
      <c r="M563" s="36">
        <f t="shared" si="26"/>
        <v>0</v>
      </c>
    </row>
    <row r="564" spans="1:13" ht="12.75">
      <c r="A564" s="2"/>
      <c r="G564" s="21">
        <f t="shared" si="27"/>
        <v>0</v>
      </c>
      <c r="H564" s="28" t="s">
        <v>71</v>
      </c>
      <c r="K564" s="28">
        <f t="shared" si="28"/>
        <v>0</v>
      </c>
      <c r="L564" s="32">
        <f t="shared" si="29"/>
        <v>0</v>
      </c>
      <c r="M564" s="36">
        <f t="shared" si="26"/>
        <v>0</v>
      </c>
    </row>
    <row r="565" spans="1:13" ht="12.75">
      <c r="A565" s="2"/>
      <c r="G565" s="21">
        <f t="shared" si="27"/>
        <v>0</v>
      </c>
      <c r="H565" s="28" t="s">
        <v>71</v>
      </c>
      <c r="K565" s="28">
        <f t="shared" si="28"/>
        <v>0</v>
      </c>
      <c r="L565" s="32">
        <f t="shared" si="29"/>
        <v>0</v>
      </c>
      <c r="M565" s="36">
        <f t="shared" si="26"/>
        <v>0</v>
      </c>
    </row>
    <row r="566" spans="1:13" ht="12.75">
      <c r="A566" s="2"/>
      <c r="G566" s="21">
        <f t="shared" si="27"/>
        <v>0</v>
      </c>
      <c r="H566" s="28" t="s">
        <v>71</v>
      </c>
      <c r="K566" s="28">
        <f t="shared" si="28"/>
        <v>0</v>
      </c>
      <c r="L566" s="32">
        <f t="shared" si="29"/>
        <v>0</v>
      </c>
      <c r="M566" s="36">
        <f t="shared" si="26"/>
        <v>0</v>
      </c>
    </row>
    <row r="567" spans="7:13" ht="12.75">
      <c r="G567" s="21">
        <f t="shared" si="27"/>
        <v>0</v>
      </c>
      <c r="H567" s="28" t="s">
        <v>71</v>
      </c>
      <c r="K567" s="28">
        <f t="shared" si="28"/>
        <v>0</v>
      </c>
      <c r="L567" s="32">
        <f t="shared" si="29"/>
        <v>0</v>
      </c>
      <c r="M567" s="36">
        <f t="shared" si="26"/>
        <v>0</v>
      </c>
    </row>
    <row r="568" spans="7:13" ht="12.75">
      <c r="G568" s="21">
        <f t="shared" si="27"/>
        <v>0</v>
      </c>
      <c r="H568" s="28" t="s">
        <v>71</v>
      </c>
      <c r="K568" s="28">
        <f t="shared" si="28"/>
        <v>0</v>
      </c>
      <c r="L568" s="32">
        <f t="shared" si="29"/>
        <v>0</v>
      </c>
      <c r="M568" s="36">
        <f t="shared" si="26"/>
        <v>0</v>
      </c>
    </row>
    <row r="569" spans="7:13" ht="12.75">
      <c r="G569" s="21">
        <f t="shared" si="27"/>
        <v>0</v>
      </c>
      <c r="H569" s="28" t="s">
        <v>71</v>
      </c>
      <c r="K569" s="28">
        <f t="shared" si="28"/>
        <v>0</v>
      </c>
      <c r="L569" s="32">
        <f t="shared" si="29"/>
        <v>0</v>
      </c>
      <c r="M569" s="36">
        <f t="shared" si="26"/>
        <v>0</v>
      </c>
    </row>
    <row r="570" spans="1:13" ht="12.75">
      <c r="A570" s="2"/>
      <c r="G570" s="21">
        <f t="shared" si="27"/>
        <v>0</v>
      </c>
      <c r="H570" s="28" t="s">
        <v>71</v>
      </c>
      <c r="K570" s="28">
        <f t="shared" si="28"/>
        <v>0</v>
      </c>
      <c r="L570" s="32">
        <f t="shared" si="29"/>
        <v>0</v>
      </c>
      <c r="M570" s="36">
        <f t="shared" si="26"/>
        <v>0</v>
      </c>
    </row>
    <row r="571" spans="7:13" ht="12.75">
      <c r="G571" s="21">
        <f t="shared" si="27"/>
        <v>0</v>
      </c>
      <c r="H571" s="28" t="s">
        <v>71</v>
      </c>
      <c r="K571" s="28">
        <f t="shared" si="28"/>
        <v>0</v>
      </c>
      <c r="L571" s="32">
        <f t="shared" si="29"/>
        <v>0</v>
      </c>
      <c r="M571" s="36">
        <f t="shared" si="26"/>
        <v>0</v>
      </c>
    </row>
    <row r="572" spans="7:13" ht="12.75">
      <c r="G572" s="21">
        <f t="shared" si="27"/>
        <v>0</v>
      </c>
      <c r="H572" s="28" t="s">
        <v>71</v>
      </c>
      <c r="K572" s="28">
        <f t="shared" si="28"/>
        <v>0</v>
      </c>
      <c r="L572" s="32">
        <f t="shared" si="29"/>
        <v>0</v>
      </c>
      <c r="M572" s="36">
        <f t="shared" si="26"/>
        <v>0</v>
      </c>
    </row>
    <row r="573" spans="7:13" ht="12.75">
      <c r="G573" s="21">
        <f t="shared" si="27"/>
        <v>0</v>
      </c>
      <c r="H573" s="28" t="s">
        <v>71</v>
      </c>
      <c r="K573" s="28">
        <f t="shared" si="28"/>
        <v>0</v>
      </c>
      <c r="L573" s="32">
        <f t="shared" si="29"/>
        <v>0</v>
      </c>
      <c r="M573" s="36">
        <f t="shared" si="26"/>
        <v>0</v>
      </c>
    </row>
    <row r="574" spans="1:13" ht="12.75">
      <c r="A574" s="2"/>
      <c r="G574" s="21">
        <f t="shared" si="27"/>
        <v>0</v>
      </c>
      <c r="H574" s="28" t="s">
        <v>71</v>
      </c>
      <c r="K574" s="28">
        <f t="shared" si="28"/>
        <v>0</v>
      </c>
      <c r="L574" s="32">
        <f t="shared" si="29"/>
        <v>0</v>
      </c>
      <c r="M574" s="36">
        <f t="shared" si="26"/>
        <v>0</v>
      </c>
    </row>
    <row r="575" spans="7:13" ht="12.75">
      <c r="G575" s="21">
        <f t="shared" si="27"/>
        <v>0</v>
      </c>
      <c r="H575" s="28" t="s">
        <v>71</v>
      </c>
      <c r="K575" s="28">
        <f t="shared" si="28"/>
        <v>0</v>
      </c>
      <c r="L575" s="32">
        <f t="shared" si="29"/>
        <v>0</v>
      </c>
      <c r="M575" s="36">
        <f t="shared" si="26"/>
        <v>0</v>
      </c>
    </row>
    <row r="576" spans="7:13" ht="12.75">
      <c r="G576" s="21">
        <f t="shared" si="27"/>
        <v>0</v>
      </c>
      <c r="H576" s="28" t="s">
        <v>71</v>
      </c>
      <c r="K576" s="28">
        <f t="shared" si="28"/>
        <v>0</v>
      </c>
      <c r="L576" s="32">
        <f t="shared" si="29"/>
        <v>0</v>
      </c>
      <c r="M576" s="36">
        <f t="shared" si="26"/>
        <v>0</v>
      </c>
    </row>
    <row r="577" spans="7:13" ht="12.75">
      <c r="G577" s="21">
        <f t="shared" si="27"/>
        <v>0</v>
      </c>
      <c r="H577" s="28" t="s">
        <v>71</v>
      </c>
      <c r="K577" s="28">
        <f t="shared" si="28"/>
        <v>0</v>
      </c>
      <c r="L577" s="32">
        <f t="shared" si="29"/>
        <v>0</v>
      </c>
      <c r="M577" s="36">
        <f t="shared" si="26"/>
        <v>0</v>
      </c>
    </row>
    <row r="578" spans="1:13" ht="12.75">
      <c r="A578" s="2"/>
      <c r="G578" s="21">
        <f t="shared" si="27"/>
        <v>0</v>
      </c>
      <c r="H578" s="28" t="s">
        <v>71</v>
      </c>
      <c r="K578" s="28">
        <f t="shared" si="28"/>
        <v>0</v>
      </c>
      <c r="L578" s="32">
        <f t="shared" si="29"/>
        <v>0</v>
      </c>
      <c r="M578" s="36">
        <f t="shared" si="26"/>
        <v>0</v>
      </c>
    </row>
    <row r="579" spans="1:13" ht="12.75">
      <c r="A579" s="2"/>
      <c r="G579" s="21">
        <f t="shared" si="27"/>
        <v>0</v>
      </c>
      <c r="H579" s="28" t="s">
        <v>71</v>
      </c>
      <c r="K579" s="28">
        <f t="shared" si="28"/>
        <v>0</v>
      </c>
      <c r="L579" s="32">
        <f t="shared" si="29"/>
        <v>0</v>
      </c>
      <c r="M579" s="36">
        <f t="shared" si="26"/>
        <v>0</v>
      </c>
    </row>
    <row r="580" spans="1:13" ht="12.75">
      <c r="A580" s="2"/>
      <c r="G580" s="21">
        <f t="shared" si="27"/>
        <v>0</v>
      </c>
      <c r="H580" s="28" t="s">
        <v>71</v>
      </c>
      <c r="K580" s="28">
        <f t="shared" si="28"/>
        <v>0</v>
      </c>
      <c r="L580" s="32">
        <f t="shared" si="29"/>
        <v>0</v>
      </c>
      <c r="M580" s="36">
        <f t="shared" si="26"/>
        <v>0</v>
      </c>
    </row>
    <row r="581" spans="1:13" ht="12.75">
      <c r="A581" s="2"/>
      <c r="G581" s="21">
        <f t="shared" si="27"/>
        <v>0</v>
      </c>
      <c r="H581" s="28" t="s">
        <v>71</v>
      </c>
      <c r="K581" s="28">
        <f t="shared" si="28"/>
        <v>0</v>
      </c>
      <c r="L581" s="32">
        <f t="shared" si="29"/>
        <v>0</v>
      </c>
      <c r="M581" s="36">
        <f t="shared" si="26"/>
        <v>0</v>
      </c>
    </row>
    <row r="582" spans="1:13" ht="12.75">
      <c r="A582" s="2"/>
      <c r="G582" s="21">
        <f t="shared" si="27"/>
        <v>0</v>
      </c>
      <c r="H582" s="28" t="s">
        <v>71</v>
      </c>
      <c r="K582" s="28">
        <f t="shared" si="28"/>
        <v>0</v>
      </c>
      <c r="L582" s="32">
        <f t="shared" si="29"/>
        <v>0</v>
      </c>
      <c r="M582" s="36">
        <f t="shared" si="26"/>
        <v>0</v>
      </c>
    </row>
    <row r="583" spans="1:13" ht="12.75">
      <c r="A583" s="2"/>
      <c r="G583" s="21">
        <f t="shared" si="27"/>
        <v>0</v>
      </c>
      <c r="H583" s="28" t="s">
        <v>71</v>
      </c>
      <c r="K583" s="28">
        <f t="shared" si="28"/>
        <v>0</v>
      </c>
      <c r="L583" s="32">
        <f t="shared" si="29"/>
        <v>0</v>
      </c>
      <c r="M583" s="36">
        <f t="shared" si="26"/>
        <v>0</v>
      </c>
    </row>
    <row r="584" spans="7:13" ht="12.75">
      <c r="G584" s="21">
        <f t="shared" si="27"/>
        <v>0</v>
      </c>
      <c r="H584" s="28" t="s">
        <v>71</v>
      </c>
      <c r="K584" s="28">
        <f t="shared" si="28"/>
        <v>0</v>
      </c>
      <c r="L584" s="32">
        <f t="shared" si="29"/>
        <v>0</v>
      </c>
      <c r="M584" s="36">
        <f t="shared" si="26"/>
        <v>0</v>
      </c>
    </row>
    <row r="585" spans="7:13" ht="12.75">
      <c r="G585" s="21">
        <f t="shared" si="27"/>
        <v>0</v>
      </c>
      <c r="H585" s="28" t="s">
        <v>71</v>
      </c>
      <c r="K585" s="28">
        <f t="shared" si="28"/>
        <v>0</v>
      </c>
      <c r="L585" s="32">
        <f t="shared" si="29"/>
        <v>0</v>
      </c>
      <c r="M585" s="36">
        <f t="shared" si="26"/>
        <v>0</v>
      </c>
    </row>
    <row r="586" spans="7:13" ht="12.75">
      <c r="G586" s="21">
        <f t="shared" si="27"/>
        <v>0</v>
      </c>
      <c r="H586" s="28" t="s">
        <v>71</v>
      </c>
      <c r="K586" s="28">
        <f t="shared" si="28"/>
        <v>0</v>
      </c>
      <c r="L586" s="32">
        <f t="shared" si="29"/>
        <v>0</v>
      </c>
      <c r="M586" s="36">
        <f t="shared" si="26"/>
        <v>0</v>
      </c>
    </row>
    <row r="587" spans="1:13" ht="12.75">
      <c r="A587" s="2"/>
      <c r="G587" s="21">
        <f t="shared" si="27"/>
        <v>0</v>
      </c>
      <c r="H587" s="28" t="s">
        <v>71</v>
      </c>
      <c r="K587" s="28">
        <f t="shared" si="28"/>
        <v>0</v>
      </c>
      <c r="L587" s="32">
        <f t="shared" si="29"/>
        <v>0</v>
      </c>
      <c r="M587" s="36">
        <f aca="true" t="shared" si="30" ref="M587:M650">L587*4</f>
        <v>0</v>
      </c>
    </row>
    <row r="588" spans="1:13" ht="12.75">
      <c r="A588" s="2"/>
      <c r="G588" s="21">
        <f t="shared" si="27"/>
        <v>0</v>
      </c>
      <c r="H588" s="28" t="s">
        <v>71</v>
      </c>
      <c r="K588" s="28">
        <f t="shared" si="28"/>
        <v>0</v>
      </c>
      <c r="L588" s="32">
        <f t="shared" si="29"/>
        <v>0</v>
      </c>
      <c r="M588" s="36">
        <f t="shared" si="30"/>
        <v>0</v>
      </c>
    </row>
    <row r="589" spans="7:13" ht="12.75">
      <c r="G589" s="21">
        <f t="shared" si="27"/>
        <v>0</v>
      </c>
      <c r="H589" s="28" t="s">
        <v>71</v>
      </c>
      <c r="K589" s="28">
        <f t="shared" si="28"/>
        <v>0</v>
      </c>
      <c r="L589" s="32">
        <f t="shared" si="29"/>
        <v>0</v>
      </c>
      <c r="M589" s="36">
        <f t="shared" si="30"/>
        <v>0</v>
      </c>
    </row>
    <row r="590" spans="7:13" ht="12.75">
      <c r="G590" s="21">
        <f t="shared" si="27"/>
        <v>0</v>
      </c>
      <c r="H590" s="28" t="s">
        <v>71</v>
      </c>
      <c r="K590" s="28">
        <f t="shared" si="28"/>
        <v>0</v>
      </c>
      <c r="L590" s="32">
        <f t="shared" si="29"/>
        <v>0</v>
      </c>
      <c r="M590" s="36">
        <f t="shared" si="30"/>
        <v>0</v>
      </c>
    </row>
    <row r="591" spans="7:13" ht="12.75">
      <c r="G591" s="21">
        <f t="shared" si="27"/>
        <v>0</v>
      </c>
      <c r="H591" s="28" t="s">
        <v>71</v>
      </c>
      <c r="K591" s="28">
        <f t="shared" si="28"/>
        <v>0</v>
      </c>
      <c r="L591" s="32">
        <f t="shared" si="29"/>
        <v>0</v>
      </c>
      <c r="M591" s="36">
        <f t="shared" si="30"/>
        <v>0</v>
      </c>
    </row>
    <row r="592" spans="1:13" ht="12.75">
      <c r="A592" s="2"/>
      <c r="G592" s="21">
        <f t="shared" si="27"/>
        <v>0</v>
      </c>
      <c r="H592" s="28" t="s">
        <v>71</v>
      </c>
      <c r="K592" s="28">
        <f t="shared" si="28"/>
        <v>0</v>
      </c>
      <c r="L592" s="32">
        <f t="shared" si="29"/>
        <v>0</v>
      </c>
      <c r="M592" s="36">
        <f t="shared" si="30"/>
        <v>0</v>
      </c>
    </row>
    <row r="593" spans="7:13" ht="12.75">
      <c r="G593" s="21">
        <f t="shared" si="27"/>
        <v>0</v>
      </c>
      <c r="H593" s="28" t="s">
        <v>71</v>
      </c>
      <c r="K593" s="28">
        <f t="shared" si="28"/>
        <v>0</v>
      </c>
      <c r="L593" s="32">
        <f t="shared" si="29"/>
        <v>0</v>
      </c>
      <c r="M593" s="36">
        <f t="shared" si="30"/>
        <v>0</v>
      </c>
    </row>
    <row r="594" spans="7:13" ht="12.75">
      <c r="G594" s="21">
        <f t="shared" si="27"/>
        <v>0</v>
      </c>
      <c r="H594" s="28" t="s">
        <v>71</v>
      </c>
      <c r="K594" s="28">
        <f t="shared" si="28"/>
        <v>0</v>
      </c>
      <c r="L594" s="32">
        <f t="shared" si="29"/>
        <v>0</v>
      </c>
      <c r="M594" s="36">
        <f t="shared" si="30"/>
        <v>0</v>
      </c>
    </row>
    <row r="595" spans="7:13" ht="12.75">
      <c r="G595" s="21">
        <f t="shared" si="27"/>
        <v>0</v>
      </c>
      <c r="H595" s="28" t="s">
        <v>71</v>
      </c>
      <c r="K595" s="28">
        <f t="shared" si="28"/>
        <v>0</v>
      </c>
      <c r="L595" s="32">
        <f t="shared" si="29"/>
        <v>0</v>
      </c>
      <c r="M595" s="36">
        <f t="shared" si="30"/>
        <v>0</v>
      </c>
    </row>
    <row r="596" spans="1:13" ht="12.75">
      <c r="A596" s="2"/>
      <c r="G596" s="21">
        <f t="shared" si="27"/>
        <v>0</v>
      </c>
      <c r="H596" s="28" t="s">
        <v>71</v>
      </c>
      <c r="K596" s="28">
        <f t="shared" si="28"/>
        <v>0</v>
      </c>
      <c r="L596" s="32">
        <f t="shared" si="29"/>
        <v>0</v>
      </c>
      <c r="M596" s="36">
        <f t="shared" si="30"/>
        <v>0</v>
      </c>
    </row>
    <row r="597" spans="1:13" ht="12.75">
      <c r="A597" s="2"/>
      <c r="G597" s="21">
        <f t="shared" si="27"/>
        <v>0</v>
      </c>
      <c r="H597" s="28" t="s">
        <v>71</v>
      </c>
      <c r="K597" s="28">
        <f t="shared" si="28"/>
        <v>0</v>
      </c>
      <c r="L597" s="32">
        <f t="shared" si="29"/>
        <v>0</v>
      </c>
      <c r="M597" s="36">
        <f t="shared" si="30"/>
        <v>0</v>
      </c>
    </row>
    <row r="598" spans="7:13" ht="12.75">
      <c r="G598" s="21">
        <f t="shared" si="27"/>
        <v>0</v>
      </c>
      <c r="H598" s="28" t="s">
        <v>71</v>
      </c>
      <c r="K598" s="28">
        <f t="shared" si="28"/>
        <v>0</v>
      </c>
      <c r="L598" s="32">
        <f t="shared" si="29"/>
        <v>0</v>
      </c>
      <c r="M598" s="36">
        <f t="shared" si="30"/>
        <v>0</v>
      </c>
    </row>
    <row r="599" spans="7:13" ht="12.75">
      <c r="G599" s="21">
        <f t="shared" si="27"/>
        <v>0</v>
      </c>
      <c r="H599" s="28" t="s">
        <v>71</v>
      </c>
      <c r="K599" s="28">
        <f t="shared" si="28"/>
        <v>0</v>
      </c>
      <c r="L599" s="32">
        <f t="shared" si="29"/>
        <v>0</v>
      </c>
      <c r="M599" s="36">
        <f t="shared" si="30"/>
        <v>0</v>
      </c>
    </row>
    <row r="600" spans="7:13" ht="12.75">
      <c r="G600" s="21">
        <f t="shared" si="27"/>
        <v>0</v>
      </c>
      <c r="H600" s="28" t="s">
        <v>71</v>
      </c>
      <c r="K600" s="28">
        <f t="shared" si="28"/>
        <v>0</v>
      </c>
      <c r="L600" s="32">
        <f t="shared" si="29"/>
        <v>0</v>
      </c>
      <c r="M600" s="36">
        <f t="shared" si="30"/>
        <v>0</v>
      </c>
    </row>
    <row r="601" spans="1:13" ht="12.75">
      <c r="A601" s="2"/>
      <c r="G601" s="21">
        <f t="shared" si="27"/>
        <v>0</v>
      </c>
      <c r="H601" s="28" t="s">
        <v>71</v>
      </c>
      <c r="K601" s="28">
        <f t="shared" si="28"/>
        <v>0</v>
      </c>
      <c r="L601" s="32">
        <f t="shared" si="29"/>
        <v>0</v>
      </c>
      <c r="M601" s="36">
        <f t="shared" si="30"/>
        <v>0</v>
      </c>
    </row>
    <row r="602" spans="1:13" ht="12.75">
      <c r="A602" s="2"/>
      <c r="G602" s="21">
        <f t="shared" si="27"/>
        <v>0</v>
      </c>
      <c r="H602" s="28" t="s">
        <v>71</v>
      </c>
      <c r="K602" s="28">
        <f t="shared" si="28"/>
        <v>0</v>
      </c>
      <c r="L602" s="32">
        <f t="shared" si="29"/>
        <v>0</v>
      </c>
      <c r="M602" s="36">
        <f t="shared" si="30"/>
        <v>0</v>
      </c>
    </row>
    <row r="603" spans="1:13" ht="12.75">
      <c r="A603" s="2"/>
      <c r="G603" s="21">
        <f t="shared" si="27"/>
        <v>0</v>
      </c>
      <c r="H603" s="28" t="s">
        <v>71</v>
      </c>
      <c r="K603" s="28">
        <f t="shared" si="28"/>
        <v>0</v>
      </c>
      <c r="L603" s="32">
        <f t="shared" si="29"/>
        <v>0</v>
      </c>
      <c r="M603" s="36">
        <f t="shared" si="30"/>
        <v>0</v>
      </c>
    </row>
    <row r="604" spans="1:13" ht="12.75">
      <c r="A604" s="2"/>
      <c r="G604" s="21">
        <f t="shared" si="27"/>
        <v>0</v>
      </c>
      <c r="H604" s="28" t="s">
        <v>71</v>
      </c>
      <c r="K604" s="28">
        <f t="shared" si="28"/>
        <v>0</v>
      </c>
      <c r="L604" s="32">
        <f t="shared" si="29"/>
        <v>0</v>
      </c>
      <c r="M604" s="36">
        <f t="shared" si="30"/>
        <v>0</v>
      </c>
    </row>
    <row r="605" spans="1:13" ht="12.75">
      <c r="A605" s="2"/>
      <c r="G605" s="21">
        <f t="shared" si="27"/>
        <v>0</v>
      </c>
      <c r="H605" s="28" t="s">
        <v>71</v>
      </c>
      <c r="K605" s="28">
        <f t="shared" si="28"/>
        <v>0</v>
      </c>
      <c r="L605" s="32">
        <f t="shared" si="29"/>
        <v>0</v>
      </c>
      <c r="M605" s="36">
        <f t="shared" si="30"/>
        <v>0</v>
      </c>
    </row>
    <row r="606" spans="1:13" ht="12.75">
      <c r="A606" s="2"/>
      <c r="G606" s="21">
        <f t="shared" si="27"/>
        <v>0</v>
      </c>
      <c r="H606" s="28" t="s">
        <v>71</v>
      </c>
      <c r="K606" s="28">
        <f t="shared" si="28"/>
        <v>0</v>
      </c>
      <c r="L606" s="32">
        <f t="shared" si="29"/>
        <v>0</v>
      </c>
      <c r="M606" s="36">
        <f t="shared" si="30"/>
        <v>0</v>
      </c>
    </row>
    <row r="607" spans="1:13" ht="12.75">
      <c r="A607" s="2"/>
      <c r="G607" s="21">
        <f t="shared" si="27"/>
        <v>0</v>
      </c>
      <c r="H607" s="28" t="s">
        <v>71</v>
      </c>
      <c r="K607" s="28">
        <f t="shared" si="28"/>
        <v>0</v>
      </c>
      <c r="L607" s="32">
        <f t="shared" si="29"/>
        <v>0</v>
      </c>
      <c r="M607" s="36">
        <f t="shared" si="30"/>
        <v>0</v>
      </c>
    </row>
    <row r="608" spans="1:13" ht="12.75">
      <c r="A608" s="2"/>
      <c r="G608" s="21">
        <f t="shared" si="27"/>
        <v>0</v>
      </c>
      <c r="H608" s="28" t="s">
        <v>71</v>
      </c>
      <c r="K608" s="28">
        <f t="shared" si="28"/>
        <v>0</v>
      </c>
      <c r="L608" s="32">
        <f t="shared" si="29"/>
        <v>0</v>
      </c>
      <c r="M608" s="36">
        <f t="shared" si="30"/>
        <v>0</v>
      </c>
    </row>
    <row r="609" spans="1:13" ht="12.75">
      <c r="A609" s="2"/>
      <c r="G609" s="21">
        <f aca="true" t="shared" si="31" ref="G609:G672">SUM(D609:F609)</f>
        <v>0</v>
      </c>
      <c r="H609" s="28" t="s">
        <v>71</v>
      </c>
      <c r="K609" s="28">
        <f aca="true" t="shared" si="32" ref="K609:K672">I609+J609</f>
        <v>0</v>
      </c>
      <c r="L609" s="32">
        <f aca="true" t="shared" si="33" ref="L609:L672">B609+C609+G609+K609</f>
        <v>0</v>
      </c>
      <c r="M609" s="36">
        <f t="shared" si="30"/>
        <v>0</v>
      </c>
    </row>
    <row r="610" spans="7:13" ht="12.75">
      <c r="G610" s="21">
        <f t="shared" si="31"/>
        <v>0</v>
      </c>
      <c r="H610" s="28" t="s">
        <v>71</v>
      </c>
      <c r="K610" s="28">
        <f t="shared" si="32"/>
        <v>0</v>
      </c>
      <c r="L610" s="32">
        <f t="shared" si="33"/>
        <v>0</v>
      </c>
      <c r="M610" s="36">
        <f t="shared" si="30"/>
        <v>0</v>
      </c>
    </row>
    <row r="611" spans="7:13" ht="12.75">
      <c r="G611" s="21">
        <f t="shared" si="31"/>
        <v>0</v>
      </c>
      <c r="H611" s="28" t="s">
        <v>71</v>
      </c>
      <c r="K611" s="28">
        <f t="shared" si="32"/>
        <v>0</v>
      </c>
      <c r="L611" s="32">
        <f t="shared" si="33"/>
        <v>0</v>
      </c>
      <c r="M611" s="36">
        <f t="shared" si="30"/>
        <v>0</v>
      </c>
    </row>
    <row r="612" spans="7:13" ht="12.75">
      <c r="G612" s="21">
        <f t="shared" si="31"/>
        <v>0</v>
      </c>
      <c r="H612" s="28" t="s">
        <v>71</v>
      </c>
      <c r="K612" s="28">
        <f t="shared" si="32"/>
        <v>0</v>
      </c>
      <c r="L612" s="32">
        <f t="shared" si="33"/>
        <v>0</v>
      </c>
      <c r="M612" s="36">
        <f t="shared" si="30"/>
        <v>0</v>
      </c>
    </row>
    <row r="613" spans="1:13" ht="12.75">
      <c r="A613" s="2"/>
      <c r="G613" s="21">
        <f t="shared" si="31"/>
        <v>0</v>
      </c>
      <c r="H613" s="28" t="s">
        <v>71</v>
      </c>
      <c r="K613" s="28">
        <f t="shared" si="32"/>
        <v>0</v>
      </c>
      <c r="L613" s="32">
        <f t="shared" si="33"/>
        <v>0</v>
      </c>
      <c r="M613" s="36">
        <f t="shared" si="30"/>
        <v>0</v>
      </c>
    </row>
    <row r="614" spans="7:13" ht="12.75">
      <c r="G614" s="21">
        <f t="shared" si="31"/>
        <v>0</v>
      </c>
      <c r="H614" s="28" t="s">
        <v>71</v>
      </c>
      <c r="K614" s="28">
        <f t="shared" si="32"/>
        <v>0</v>
      </c>
      <c r="L614" s="32">
        <f t="shared" si="33"/>
        <v>0</v>
      </c>
      <c r="M614" s="36">
        <f t="shared" si="30"/>
        <v>0</v>
      </c>
    </row>
    <row r="615" spans="7:13" ht="12.75">
      <c r="G615" s="21">
        <f t="shared" si="31"/>
        <v>0</v>
      </c>
      <c r="H615" s="28" t="s">
        <v>71</v>
      </c>
      <c r="K615" s="28">
        <f t="shared" si="32"/>
        <v>0</v>
      </c>
      <c r="L615" s="32">
        <f t="shared" si="33"/>
        <v>0</v>
      </c>
      <c r="M615" s="36">
        <f t="shared" si="30"/>
        <v>0</v>
      </c>
    </row>
    <row r="616" spans="7:13" ht="12.75">
      <c r="G616" s="21">
        <f t="shared" si="31"/>
        <v>0</v>
      </c>
      <c r="H616" s="28" t="s">
        <v>71</v>
      </c>
      <c r="K616" s="28">
        <f t="shared" si="32"/>
        <v>0</v>
      </c>
      <c r="L616" s="32">
        <f t="shared" si="33"/>
        <v>0</v>
      </c>
      <c r="M616" s="36">
        <f t="shared" si="30"/>
        <v>0</v>
      </c>
    </row>
    <row r="617" spans="1:13" ht="12.75">
      <c r="A617" s="2"/>
      <c r="G617" s="21">
        <f t="shared" si="31"/>
        <v>0</v>
      </c>
      <c r="H617" s="28" t="s">
        <v>71</v>
      </c>
      <c r="K617" s="28">
        <f t="shared" si="32"/>
        <v>0</v>
      </c>
      <c r="L617" s="32">
        <f t="shared" si="33"/>
        <v>0</v>
      </c>
      <c r="M617" s="36">
        <f t="shared" si="30"/>
        <v>0</v>
      </c>
    </row>
    <row r="618" spans="1:13" ht="12.75">
      <c r="A618" s="2"/>
      <c r="G618" s="21">
        <f t="shared" si="31"/>
        <v>0</v>
      </c>
      <c r="H618" s="28" t="s">
        <v>71</v>
      </c>
      <c r="K618" s="28">
        <f t="shared" si="32"/>
        <v>0</v>
      </c>
      <c r="L618" s="32">
        <f t="shared" si="33"/>
        <v>0</v>
      </c>
      <c r="M618" s="36">
        <f t="shared" si="30"/>
        <v>0</v>
      </c>
    </row>
    <row r="619" spans="7:13" ht="12.75">
      <c r="G619" s="21">
        <f t="shared" si="31"/>
        <v>0</v>
      </c>
      <c r="H619" s="28" t="s">
        <v>71</v>
      </c>
      <c r="K619" s="28">
        <f t="shared" si="32"/>
        <v>0</v>
      </c>
      <c r="L619" s="32">
        <f t="shared" si="33"/>
        <v>0</v>
      </c>
      <c r="M619" s="36">
        <f t="shared" si="30"/>
        <v>0</v>
      </c>
    </row>
    <row r="620" spans="7:13" ht="12.75">
      <c r="G620" s="21">
        <f t="shared" si="31"/>
        <v>0</v>
      </c>
      <c r="H620" s="28" t="s">
        <v>71</v>
      </c>
      <c r="K620" s="28">
        <f t="shared" si="32"/>
        <v>0</v>
      </c>
      <c r="L620" s="32">
        <f t="shared" si="33"/>
        <v>0</v>
      </c>
      <c r="M620" s="36">
        <f t="shared" si="30"/>
        <v>0</v>
      </c>
    </row>
    <row r="621" spans="7:13" ht="12.75">
      <c r="G621" s="21">
        <f t="shared" si="31"/>
        <v>0</v>
      </c>
      <c r="H621" s="28" t="s">
        <v>71</v>
      </c>
      <c r="K621" s="28">
        <f t="shared" si="32"/>
        <v>0</v>
      </c>
      <c r="L621" s="32">
        <f t="shared" si="33"/>
        <v>0</v>
      </c>
      <c r="M621" s="36">
        <f t="shared" si="30"/>
        <v>0</v>
      </c>
    </row>
    <row r="622" spans="1:13" ht="12.75">
      <c r="A622" s="2"/>
      <c r="G622" s="21">
        <f t="shared" si="31"/>
        <v>0</v>
      </c>
      <c r="H622" s="28" t="s">
        <v>71</v>
      </c>
      <c r="K622" s="28">
        <f t="shared" si="32"/>
        <v>0</v>
      </c>
      <c r="L622" s="32">
        <f t="shared" si="33"/>
        <v>0</v>
      </c>
      <c r="M622" s="36">
        <f t="shared" si="30"/>
        <v>0</v>
      </c>
    </row>
    <row r="623" spans="1:13" ht="12.75">
      <c r="A623" s="2"/>
      <c r="G623" s="21">
        <f t="shared" si="31"/>
        <v>0</v>
      </c>
      <c r="H623" s="28" t="s">
        <v>71</v>
      </c>
      <c r="K623" s="28">
        <f t="shared" si="32"/>
        <v>0</v>
      </c>
      <c r="L623" s="32">
        <f t="shared" si="33"/>
        <v>0</v>
      </c>
      <c r="M623" s="36">
        <f t="shared" si="30"/>
        <v>0</v>
      </c>
    </row>
    <row r="624" spans="1:13" ht="12.75">
      <c r="A624" s="2"/>
      <c r="G624" s="21">
        <f t="shared" si="31"/>
        <v>0</v>
      </c>
      <c r="H624" s="28" t="s">
        <v>71</v>
      </c>
      <c r="K624" s="28">
        <f t="shared" si="32"/>
        <v>0</v>
      </c>
      <c r="L624" s="32">
        <f t="shared" si="33"/>
        <v>0</v>
      </c>
      <c r="M624" s="36">
        <f t="shared" si="30"/>
        <v>0</v>
      </c>
    </row>
    <row r="625" spans="7:13" ht="12.75">
      <c r="G625" s="21">
        <f t="shared" si="31"/>
        <v>0</v>
      </c>
      <c r="H625" s="28" t="s">
        <v>71</v>
      </c>
      <c r="K625" s="28">
        <f t="shared" si="32"/>
        <v>0</v>
      </c>
      <c r="L625" s="32">
        <f t="shared" si="33"/>
        <v>0</v>
      </c>
      <c r="M625" s="36">
        <f t="shared" si="30"/>
        <v>0</v>
      </c>
    </row>
    <row r="626" spans="7:13" ht="12.75">
      <c r="G626" s="21">
        <f t="shared" si="31"/>
        <v>0</v>
      </c>
      <c r="H626" s="28" t="s">
        <v>71</v>
      </c>
      <c r="K626" s="28">
        <f t="shared" si="32"/>
        <v>0</v>
      </c>
      <c r="L626" s="32">
        <f t="shared" si="33"/>
        <v>0</v>
      </c>
      <c r="M626" s="36">
        <f t="shared" si="30"/>
        <v>0</v>
      </c>
    </row>
    <row r="627" spans="7:13" ht="12.75">
      <c r="G627" s="21">
        <f t="shared" si="31"/>
        <v>0</v>
      </c>
      <c r="H627" s="28" t="s">
        <v>71</v>
      </c>
      <c r="K627" s="28">
        <f t="shared" si="32"/>
        <v>0</v>
      </c>
      <c r="L627" s="32">
        <f t="shared" si="33"/>
        <v>0</v>
      </c>
      <c r="M627" s="36">
        <f t="shared" si="30"/>
        <v>0</v>
      </c>
    </row>
    <row r="628" spans="1:13" ht="12.75">
      <c r="A628" s="2"/>
      <c r="G628" s="21">
        <f t="shared" si="31"/>
        <v>0</v>
      </c>
      <c r="H628" s="28" t="s">
        <v>71</v>
      </c>
      <c r="K628" s="28">
        <f t="shared" si="32"/>
        <v>0</v>
      </c>
      <c r="L628" s="32">
        <f t="shared" si="33"/>
        <v>0</v>
      </c>
      <c r="M628" s="36">
        <f t="shared" si="30"/>
        <v>0</v>
      </c>
    </row>
    <row r="629" spans="7:13" ht="12.75">
      <c r="G629" s="21">
        <f t="shared" si="31"/>
        <v>0</v>
      </c>
      <c r="H629" s="28" t="s">
        <v>71</v>
      </c>
      <c r="K629" s="28">
        <f t="shared" si="32"/>
        <v>0</v>
      </c>
      <c r="L629" s="32">
        <f t="shared" si="33"/>
        <v>0</v>
      </c>
      <c r="M629" s="36">
        <f t="shared" si="30"/>
        <v>0</v>
      </c>
    </row>
    <row r="630" spans="7:13" ht="12.75">
      <c r="G630" s="21">
        <f t="shared" si="31"/>
        <v>0</v>
      </c>
      <c r="H630" s="28" t="s">
        <v>71</v>
      </c>
      <c r="K630" s="28">
        <f t="shared" si="32"/>
        <v>0</v>
      </c>
      <c r="L630" s="32">
        <f t="shared" si="33"/>
        <v>0</v>
      </c>
      <c r="M630" s="36">
        <f t="shared" si="30"/>
        <v>0</v>
      </c>
    </row>
    <row r="631" spans="7:13" ht="12.75">
      <c r="G631" s="21">
        <f t="shared" si="31"/>
        <v>0</v>
      </c>
      <c r="H631" s="28" t="s">
        <v>71</v>
      </c>
      <c r="K631" s="28">
        <f t="shared" si="32"/>
        <v>0</v>
      </c>
      <c r="L631" s="32">
        <f t="shared" si="33"/>
        <v>0</v>
      </c>
      <c r="M631" s="36">
        <f t="shared" si="30"/>
        <v>0</v>
      </c>
    </row>
    <row r="632" spans="1:13" ht="12.75">
      <c r="A632" s="2"/>
      <c r="G632" s="21">
        <f t="shared" si="31"/>
        <v>0</v>
      </c>
      <c r="H632" s="28" t="s">
        <v>71</v>
      </c>
      <c r="K632" s="28">
        <f t="shared" si="32"/>
        <v>0</v>
      </c>
      <c r="L632" s="32">
        <f t="shared" si="33"/>
        <v>0</v>
      </c>
      <c r="M632" s="36">
        <f t="shared" si="30"/>
        <v>0</v>
      </c>
    </row>
    <row r="633" spans="1:13" ht="12.75">
      <c r="A633" s="2"/>
      <c r="G633" s="21">
        <f t="shared" si="31"/>
        <v>0</v>
      </c>
      <c r="H633" s="28" t="s">
        <v>71</v>
      </c>
      <c r="K633" s="28">
        <f t="shared" si="32"/>
        <v>0</v>
      </c>
      <c r="L633" s="32">
        <f t="shared" si="33"/>
        <v>0</v>
      </c>
      <c r="M633" s="36">
        <f t="shared" si="30"/>
        <v>0</v>
      </c>
    </row>
    <row r="634" spans="7:13" ht="12.75">
      <c r="G634" s="21">
        <f t="shared" si="31"/>
        <v>0</v>
      </c>
      <c r="H634" s="28" t="s">
        <v>71</v>
      </c>
      <c r="K634" s="28">
        <f t="shared" si="32"/>
        <v>0</v>
      </c>
      <c r="L634" s="32">
        <f t="shared" si="33"/>
        <v>0</v>
      </c>
      <c r="M634" s="36">
        <f t="shared" si="30"/>
        <v>0</v>
      </c>
    </row>
    <row r="635" spans="7:13" ht="12.75">
      <c r="G635" s="21">
        <f t="shared" si="31"/>
        <v>0</v>
      </c>
      <c r="H635" s="28" t="s">
        <v>71</v>
      </c>
      <c r="K635" s="28">
        <f t="shared" si="32"/>
        <v>0</v>
      </c>
      <c r="L635" s="32">
        <f t="shared" si="33"/>
        <v>0</v>
      </c>
      <c r="M635" s="36">
        <f t="shared" si="30"/>
        <v>0</v>
      </c>
    </row>
    <row r="636" spans="7:13" ht="12.75">
      <c r="G636" s="21">
        <f t="shared" si="31"/>
        <v>0</v>
      </c>
      <c r="H636" s="28" t="s">
        <v>71</v>
      </c>
      <c r="K636" s="28">
        <f t="shared" si="32"/>
        <v>0</v>
      </c>
      <c r="L636" s="32">
        <f t="shared" si="33"/>
        <v>0</v>
      </c>
      <c r="M636" s="36">
        <f t="shared" si="30"/>
        <v>0</v>
      </c>
    </row>
    <row r="637" spans="1:13" ht="12.75">
      <c r="A637" s="2"/>
      <c r="G637" s="21">
        <f t="shared" si="31"/>
        <v>0</v>
      </c>
      <c r="H637" s="28" t="s">
        <v>71</v>
      </c>
      <c r="K637" s="28">
        <f t="shared" si="32"/>
        <v>0</v>
      </c>
      <c r="L637" s="32">
        <f t="shared" si="33"/>
        <v>0</v>
      </c>
      <c r="M637" s="36">
        <f t="shared" si="30"/>
        <v>0</v>
      </c>
    </row>
    <row r="638" spans="1:13" ht="12.75">
      <c r="A638" s="2"/>
      <c r="G638" s="21">
        <f t="shared" si="31"/>
        <v>0</v>
      </c>
      <c r="H638" s="28" t="s">
        <v>71</v>
      </c>
      <c r="K638" s="28">
        <f t="shared" si="32"/>
        <v>0</v>
      </c>
      <c r="L638" s="32">
        <f t="shared" si="33"/>
        <v>0</v>
      </c>
      <c r="M638" s="36">
        <f t="shared" si="30"/>
        <v>0</v>
      </c>
    </row>
    <row r="639" spans="7:13" ht="12.75">
      <c r="G639" s="21">
        <f t="shared" si="31"/>
        <v>0</v>
      </c>
      <c r="H639" s="28" t="s">
        <v>71</v>
      </c>
      <c r="K639" s="28">
        <f t="shared" si="32"/>
        <v>0</v>
      </c>
      <c r="L639" s="32">
        <f t="shared" si="33"/>
        <v>0</v>
      </c>
      <c r="M639" s="36">
        <f t="shared" si="30"/>
        <v>0</v>
      </c>
    </row>
    <row r="640" spans="7:13" ht="12.75">
      <c r="G640" s="21">
        <f t="shared" si="31"/>
        <v>0</v>
      </c>
      <c r="H640" s="28" t="s">
        <v>71</v>
      </c>
      <c r="K640" s="28">
        <f t="shared" si="32"/>
        <v>0</v>
      </c>
      <c r="L640" s="32">
        <f t="shared" si="33"/>
        <v>0</v>
      </c>
      <c r="M640" s="36">
        <f t="shared" si="30"/>
        <v>0</v>
      </c>
    </row>
    <row r="641" spans="7:13" ht="12.75">
      <c r="G641" s="21">
        <f t="shared" si="31"/>
        <v>0</v>
      </c>
      <c r="H641" s="28" t="s">
        <v>71</v>
      </c>
      <c r="K641" s="28">
        <f t="shared" si="32"/>
        <v>0</v>
      </c>
      <c r="L641" s="32">
        <f t="shared" si="33"/>
        <v>0</v>
      </c>
      <c r="M641" s="36">
        <f t="shared" si="30"/>
        <v>0</v>
      </c>
    </row>
    <row r="642" spans="1:13" ht="12.75">
      <c r="A642" s="2"/>
      <c r="G642" s="21">
        <f t="shared" si="31"/>
        <v>0</v>
      </c>
      <c r="H642" s="28" t="s">
        <v>71</v>
      </c>
      <c r="K642" s="28">
        <f t="shared" si="32"/>
        <v>0</v>
      </c>
      <c r="L642" s="32">
        <f t="shared" si="33"/>
        <v>0</v>
      </c>
      <c r="M642" s="36">
        <f t="shared" si="30"/>
        <v>0</v>
      </c>
    </row>
    <row r="643" spans="7:13" ht="12.75">
      <c r="G643" s="21">
        <f t="shared" si="31"/>
        <v>0</v>
      </c>
      <c r="H643" s="28" t="s">
        <v>71</v>
      </c>
      <c r="K643" s="28">
        <f t="shared" si="32"/>
        <v>0</v>
      </c>
      <c r="L643" s="32">
        <f t="shared" si="33"/>
        <v>0</v>
      </c>
      <c r="M643" s="36">
        <f t="shared" si="30"/>
        <v>0</v>
      </c>
    </row>
    <row r="644" spans="7:13" ht="12.75">
      <c r="G644" s="21">
        <f t="shared" si="31"/>
        <v>0</v>
      </c>
      <c r="H644" s="28" t="s">
        <v>71</v>
      </c>
      <c r="K644" s="28">
        <f t="shared" si="32"/>
        <v>0</v>
      </c>
      <c r="L644" s="32">
        <f t="shared" si="33"/>
        <v>0</v>
      </c>
      <c r="M644" s="36">
        <f t="shared" si="30"/>
        <v>0</v>
      </c>
    </row>
    <row r="645" spans="7:13" ht="12.75">
      <c r="G645" s="21">
        <f t="shared" si="31"/>
        <v>0</v>
      </c>
      <c r="H645" s="28" t="s">
        <v>71</v>
      </c>
      <c r="K645" s="28">
        <f t="shared" si="32"/>
        <v>0</v>
      </c>
      <c r="L645" s="32">
        <f t="shared" si="33"/>
        <v>0</v>
      </c>
      <c r="M645" s="36">
        <f t="shared" si="30"/>
        <v>0</v>
      </c>
    </row>
    <row r="646" spans="1:13" ht="12.75">
      <c r="A646" s="2"/>
      <c r="G646" s="21">
        <f t="shared" si="31"/>
        <v>0</v>
      </c>
      <c r="H646" s="28" t="s">
        <v>71</v>
      </c>
      <c r="K646" s="28">
        <f t="shared" si="32"/>
        <v>0</v>
      </c>
      <c r="L646" s="32">
        <f t="shared" si="33"/>
        <v>0</v>
      </c>
      <c r="M646" s="36">
        <f t="shared" si="30"/>
        <v>0</v>
      </c>
    </row>
    <row r="647" spans="1:13" ht="12.75">
      <c r="A647" s="2"/>
      <c r="G647" s="21">
        <f t="shared" si="31"/>
        <v>0</v>
      </c>
      <c r="H647" s="28" t="s">
        <v>71</v>
      </c>
      <c r="K647" s="28">
        <f t="shared" si="32"/>
        <v>0</v>
      </c>
      <c r="L647" s="32">
        <f t="shared" si="33"/>
        <v>0</v>
      </c>
      <c r="M647" s="36">
        <f t="shared" si="30"/>
        <v>0</v>
      </c>
    </row>
    <row r="648" spans="7:13" ht="12.75">
      <c r="G648" s="21">
        <f t="shared" si="31"/>
        <v>0</v>
      </c>
      <c r="H648" s="28" t="s">
        <v>71</v>
      </c>
      <c r="K648" s="28">
        <f t="shared" si="32"/>
        <v>0</v>
      </c>
      <c r="L648" s="32">
        <f t="shared" si="33"/>
        <v>0</v>
      </c>
      <c r="M648" s="36">
        <f t="shared" si="30"/>
        <v>0</v>
      </c>
    </row>
    <row r="649" spans="7:13" ht="12.75">
      <c r="G649" s="21">
        <f t="shared" si="31"/>
        <v>0</v>
      </c>
      <c r="H649" s="28" t="s">
        <v>71</v>
      </c>
      <c r="K649" s="28">
        <f t="shared" si="32"/>
        <v>0</v>
      </c>
      <c r="L649" s="32">
        <f t="shared" si="33"/>
        <v>0</v>
      </c>
      <c r="M649" s="36">
        <f t="shared" si="30"/>
        <v>0</v>
      </c>
    </row>
    <row r="650" spans="7:13" ht="12.75">
      <c r="G650" s="21">
        <f t="shared" si="31"/>
        <v>0</v>
      </c>
      <c r="H650" s="28" t="s">
        <v>71</v>
      </c>
      <c r="K650" s="28">
        <f t="shared" si="32"/>
        <v>0</v>
      </c>
      <c r="L650" s="32">
        <f t="shared" si="33"/>
        <v>0</v>
      </c>
      <c r="M650" s="36">
        <f t="shared" si="30"/>
        <v>0</v>
      </c>
    </row>
    <row r="651" spans="1:13" ht="12.75">
      <c r="A651" s="2"/>
      <c r="G651" s="21">
        <f t="shared" si="31"/>
        <v>0</v>
      </c>
      <c r="H651" s="28" t="s">
        <v>71</v>
      </c>
      <c r="K651" s="28">
        <f t="shared" si="32"/>
        <v>0</v>
      </c>
      <c r="L651" s="32">
        <f t="shared" si="33"/>
        <v>0</v>
      </c>
      <c r="M651" s="36">
        <f aca="true" t="shared" si="34" ref="M651:M714">L651*4</f>
        <v>0</v>
      </c>
    </row>
    <row r="652" spans="1:13" ht="12.75">
      <c r="A652" s="2"/>
      <c r="G652" s="21">
        <f t="shared" si="31"/>
        <v>0</v>
      </c>
      <c r="H652" s="28" t="s">
        <v>71</v>
      </c>
      <c r="K652" s="28">
        <f t="shared" si="32"/>
        <v>0</v>
      </c>
      <c r="L652" s="32">
        <f t="shared" si="33"/>
        <v>0</v>
      </c>
      <c r="M652" s="36">
        <f t="shared" si="34"/>
        <v>0</v>
      </c>
    </row>
    <row r="653" spans="1:13" ht="12.75">
      <c r="A653" s="2"/>
      <c r="G653" s="21">
        <f t="shared" si="31"/>
        <v>0</v>
      </c>
      <c r="H653" s="28" t="s">
        <v>71</v>
      </c>
      <c r="K653" s="28">
        <f t="shared" si="32"/>
        <v>0</v>
      </c>
      <c r="L653" s="32">
        <f t="shared" si="33"/>
        <v>0</v>
      </c>
      <c r="M653" s="36">
        <f t="shared" si="34"/>
        <v>0</v>
      </c>
    </row>
    <row r="654" spans="1:13" ht="12.75">
      <c r="A654" s="2"/>
      <c r="G654" s="21">
        <f t="shared" si="31"/>
        <v>0</v>
      </c>
      <c r="H654" s="28" t="s">
        <v>71</v>
      </c>
      <c r="K654" s="28">
        <f t="shared" si="32"/>
        <v>0</v>
      </c>
      <c r="L654" s="32">
        <f t="shared" si="33"/>
        <v>0</v>
      </c>
      <c r="M654" s="36">
        <f t="shared" si="34"/>
        <v>0</v>
      </c>
    </row>
    <row r="655" spans="1:13" ht="12.75">
      <c r="A655" s="2"/>
      <c r="G655" s="21">
        <f t="shared" si="31"/>
        <v>0</v>
      </c>
      <c r="H655" s="28" t="s">
        <v>71</v>
      </c>
      <c r="K655" s="28">
        <f t="shared" si="32"/>
        <v>0</v>
      </c>
      <c r="L655" s="32">
        <f t="shared" si="33"/>
        <v>0</v>
      </c>
      <c r="M655" s="36">
        <f t="shared" si="34"/>
        <v>0</v>
      </c>
    </row>
    <row r="656" spans="7:13" ht="12.75">
      <c r="G656" s="21">
        <f t="shared" si="31"/>
        <v>0</v>
      </c>
      <c r="H656" s="28" t="s">
        <v>71</v>
      </c>
      <c r="K656" s="28">
        <f t="shared" si="32"/>
        <v>0</v>
      </c>
      <c r="L656" s="32">
        <f t="shared" si="33"/>
        <v>0</v>
      </c>
      <c r="M656" s="36">
        <f t="shared" si="34"/>
        <v>0</v>
      </c>
    </row>
    <row r="657" spans="7:13" ht="12.75">
      <c r="G657" s="21">
        <f t="shared" si="31"/>
        <v>0</v>
      </c>
      <c r="H657" s="28" t="s">
        <v>71</v>
      </c>
      <c r="K657" s="28">
        <f t="shared" si="32"/>
        <v>0</v>
      </c>
      <c r="L657" s="32">
        <f t="shared" si="33"/>
        <v>0</v>
      </c>
      <c r="M657" s="36">
        <f t="shared" si="34"/>
        <v>0</v>
      </c>
    </row>
    <row r="658" spans="7:13" ht="12.75">
      <c r="G658" s="21">
        <f t="shared" si="31"/>
        <v>0</v>
      </c>
      <c r="H658" s="28" t="s">
        <v>71</v>
      </c>
      <c r="K658" s="28">
        <f t="shared" si="32"/>
        <v>0</v>
      </c>
      <c r="L658" s="32">
        <f t="shared" si="33"/>
        <v>0</v>
      </c>
      <c r="M658" s="36">
        <f t="shared" si="34"/>
        <v>0</v>
      </c>
    </row>
    <row r="659" spans="1:13" ht="12.75">
      <c r="A659" s="2"/>
      <c r="G659" s="21">
        <f t="shared" si="31"/>
        <v>0</v>
      </c>
      <c r="H659" s="28" t="s">
        <v>71</v>
      </c>
      <c r="K659" s="28">
        <f t="shared" si="32"/>
        <v>0</v>
      </c>
      <c r="L659" s="32">
        <f t="shared" si="33"/>
        <v>0</v>
      </c>
      <c r="M659" s="36">
        <f t="shared" si="34"/>
        <v>0</v>
      </c>
    </row>
    <row r="660" spans="7:13" ht="12.75">
      <c r="G660" s="21">
        <f t="shared" si="31"/>
        <v>0</v>
      </c>
      <c r="H660" s="28" t="s">
        <v>71</v>
      </c>
      <c r="K660" s="28">
        <f t="shared" si="32"/>
        <v>0</v>
      </c>
      <c r="L660" s="32">
        <f t="shared" si="33"/>
        <v>0</v>
      </c>
      <c r="M660" s="36">
        <f t="shared" si="34"/>
        <v>0</v>
      </c>
    </row>
    <row r="661" spans="7:13" ht="12.75">
      <c r="G661" s="21">
        <f t="shared" si="31"/>
        <v>0</v>
      </c>
      <c r="H661" s="28" t="s">
        <v>71</v>
      </c>
      <c r="K661" s="28">
        <f t="shared" si="32"/>
        <v>0</v>
      </c>
      <c r="L661" s="32">
        <f t="shared" si="33"/>
        <v>0</v>
      </c>
      <c r="M661" s="36">
        <f t="shared" si="34"/>
        <v>0</v>
      </c>
    </row>
    <row r="662" spans="7:13" ht="12.75">
      <c r="G662" s="21">
        <f t="shared" si="31"/>
        <v>0</v>
      </c>
      <c r="H662" s="28" t="s">
        <v>71</v>
      </c>
      <c r="K662" s="28">
        <f t="shared" si="32"/>
        <v>0</v>
      </c>
      <c r="L662" s="32">
        <f t="shared" si="33"/>
        <v>0</v>
      </c>
      <c r="M662" s="36">
        <f t="shared" si="34"/>
        <v>0</v>
      </c>
    </row>
    <row r="663" spans="1:13" ht="12.75">
      <c r="A663" s="2"/>
      <c r="G663" s="21">
        <f t="shared" si="31"/>
        <v>0</v>
      </c>
      <c r="H663" s="28" t="s">
        <v>71</v>
      </c>
      <c r="K663" s="28">
        <f t="shared" si="32"/>
        <v>0</v>
      </c>
      <c r="L663" s="32">
        <f t="shared" si="33"/>
        <v>0</v>
      </c>
      <c r="M663" s="36">
        <f t="shared" si="34"/>
        <v>0</v>
      </c>
    </row>
    <row r="664" spans="7:13" ht="12.75">
      <c r="G664" s="21">
        <f t="shared" si="31"/>
        <v>0</v>
      </c>
      <c r="H664" s="28" t="s">
        <v>71</v>
      </c>
      <c r="K664" s="28">
        <f t="shared" si="32"/>
        <v>0</v>
      </c>
      <c r="L664" s="32">
        <f t="shared" si="33"/>
        <v>0</v>
      </c>
      <c r="M664" s="36">
        <f t="shared" si="34"/>
        <v>0</v>
      </c>
    </row>
    <row r="665" spans="7:13" ht="12.75">
      <c r="G665" s="21">
        <f t="shared" si="31"/>
        <v>0</v>
      </c>
      <c r="H665" s="28" t="s">
        <v>71</v>
      </c>
      <c r="K665" s="28">
        <f t="shared" si="32"/>
        <v>0</v>
      </c>
      <c r="L665" s="32">
        <f t="shared" si="33"/>
        <v>0</v>
      </c>
      <c r="M665" s="36">
        <f t="shared" si="34"/>
        <v>0</v>
      </c>
    </row>
    <row r="666" spans="7:13" ht="12.75">
      <c r="G666" s="21">
        <f t="shared" si="31"/>
        <v>0</v>
      </c>
      <c r="H666" s="28" t="s">
        <v>71</v>
      </c>
      <c r="K666" s="28">
        <f t="shared" si="32"/>
        <v>0</v>
      </c>
      <c r="L666" s="32">
        <f t="shared" si="33"/>
        <v>0</v>
      </c>
      <c r="M666" s="36">
        <f t="shared" si="34"/>
        <v>0</v>
      </c>
    </row>
    <row r="667" spans="1:13" ht="12.75">
      <c r="A667" s="2"/>
      <c r="G667" s="21">
        <f t="shared" si="31"/>
        <v>0</v>
      </c>
      <c r="H667" s="28" t="s">
        <v>71</v>
      </c>
      <c r="K667" s="28">
        <f t="shared" si="32"/>
        <v>0</v>
      </c>
      <c r="L667" s="32">
        <f t="shared" si="33"/>
        <v>0</v>
      </c>
      <c r="M667" s="36">
        <f t="shared" si="34"/>
        <v>0</v>
      </c>
    </row>
    <row r="668" spans="7:13" ht="12.75">
      <c r="G668" s="21">
        <f t="shared" si="31"/>
        <v>0</v>
      </c>
      <c r="H668" s="28" t="s">
        <v>71</v>
      </c>
      <c r="K668" s="28">
        <f t="shared" si="32"/>
        <v>0</v>
      </c>
      <c r="L668" s="32">
        <f t="shared" si="33"/>
        <v>0</v>
      </c>
      <c r="M668" s="36">
        <f t="shared" si="34"/>
        <v>0</v>
      </c>
    </row>
    <row r="669" spans="7:13" ht="12.75">
      <c r="G669" s="21">
        <f t="shared" si="31"/>
        <v>0</v>
      </c>
      <c r="H669" s="28" t="s">
        <v>71</v>
      </c>
      <c r="K669" s="28">
        <f t="shared" si="32"/>
        <v>0</v>
      </c>
      <c r="L669" s="32">
        <f t="shared" si="33"/>
        <v>0</v>
      </c>
      <c r="M669" s="36">
        <f t="shared" si="34"/>
        <v>0</v>
      </c>
    </row>
    <row r="670" spans="7:13" ht="12.75">
      <c r="G670" s="21">
        <f t="shared" si="31"/>
        <v>0</v>
      </c>
      <c r="H670" s="28" t="s">
        <v>71</v>
      </c>
      <c r="K670" s="28">
        <f t="shared" si="32"/>
        <v>0</v>
      </c>
      <c r="L670" s="32">
        <f t="shared" si="33"/>
        <v>0</v>
      </c>
      <c r="M670" s="36">
        <f t="shared" si="34"/>
        <v>0</v>
      </c>
    </row>
    <row r="671" spans="1:13" ht="12.75">
      <c r="A671" s="2"/>
      <c r="G671" s="21">
        <f t="shared" si="31"/>
        <v>0</v>
      </c>
      <c r="H671" s="28" t="s">
        <v>71</v>
      </c>
      <c r="K671" s="28">
        <f t="shared" si="32"/>
        <v>0</v>
      </c>
      <c r="L671" s="32">
        <f t="shared" si="33"/>
        <v>0</v>
      </c>
      <c r="M671" s="36">
        <f t="shared" si="34"/>
        <v>0</v>
      </c>
    </row>
    <row r="672" spans="1:13" ht="12.75">
      <c r="A672" s="2"/>
      <c r="G672" s="21">
        <f t="shared" si="31"/>
        <v>0</v>
      </c>
      <c r="H672" s="28" t="s">
        <v>71</v>
      </c>
      <c r="K672" s="28">
        <f t="shared" si="32"/>
        <v>0</v>
      </c>
      <c r="L672" s="32">
        <f t="shared" si="33"/>
        <v>0</v>
      </c>
      <c r="M672" s="36">
        <f t="shared" si="34"/>
        <v>0</v>
      </c>
    </row>
    <row r="673" spans="1:13" ht="12.75">
      <c r="A673" s="2"/>
      <c r="G673" s="21">
        <f aca="true" t="shared" si="35" ref="G673:G717">SUM(D673:F673)</f>
        <v>0</v>
      </c>
      <c r="H673" s="28" t="s">
        <v>71</v>
      </c>
      <c r="K673" s="28">
        <f aca="true" t="shared" si="36" ref="K673:K717">I673+J673</f>
        <v>0</v>
      </c>
      <c r="L673" s="32">
        <f aca="true" t="shared" si="37" ref="L673:L717">B673+C673+G673+K673</f>
        <v>0</v>
      </c>
      <c r="M673" s="36">
        <f t="shared" si="34"/>
        <v>0</v>
      </c>
    </row>
    <row r="674" spans="7:13" ht="12.75">
      <c r="G674" s="21">
        <f t="shared" si="35"/>
        <v>0</v>
      </c>
      <c r="H674" s="28" t="s">
        <v>71</v>
      </c>
      <c r="K674" s="28">
        <f t="shared" si="36"/>
        <v>0</v>
      </c>
      <c r="L674" s="32">
        <f t="shared" si="37"/>
        <v>0</v>
      </c>
      <c r="M674" s="36">
        <f t="shared" si="34"/>
        <v>0</v>
      </c>
    </row>
    <row r="675" spans="7:13" ht="12.75">
      <c r="G675" s="21">
        <f t="shared" si="35"/>
        <v>0</v>
      </c>
      <c r="H675" s="28" t="s">
        <v>71</v>
      </c>
      <c r="K675" s="28">
        <f t="shared" si="36"/>
        <v>0</v>
      </c>
      <c r="L675" s="32">
        <f t="shared" si="37"/>
        <v>0</v>
      </c>
      <c r="M675" s="36">
        <f t="shared" si="34"/>
        <v>0</v>
      </c>
    </row>
    <row r="676" spans="7:13" ht="12.75">
      <c r="G676" s="21">
        <f t="shared" si="35"/>
        <v>0</v>
      </c>
      <c r="H676" s="28" t="s">
        <v>71</v>
      </c>
      <c r="K676" s="28">
        <f t="shared" si="36"/>
        <v>0</v>
      </c>
      <c r="L676" s="32">
        <f t="shared" si="37"/>
        <v>0</v>
      </c>
      <c r="M676" s="36">
        <f t="shared" si="34"/>
        <v>0</v>
      </c>
    </row>
    <row r="677" spans="1:13" ht="12.75">
      <c r="A677" s="2"/>
      <c r="G677" s="21">
        <f t="shared" si="35"/>
        <v>0</v>
      </c>
      <c r="H677" s="28" t="s">
        <v>71</v>
      </c>
      <c r="K677" s="28">
        <f t="shared" si="36"/>
        <v>0</v>
      </c>
      <c r="L677" s="32">
        <f t="shared" si="37"/>
        <v>0</v>
      </c>
      <c r="M677" s="36">
        <f t="shared" si="34"/>
        <v>0</v>
      </c>
    </row>
    <row r="678" spans="7:13" ht="12.75">
      <c r="G678" s="21">
        <f t="shared" si="35"/>
        <v>0</v>
      </c>
      <c r="H678" s="28" t="s">
        <v>71</v>
      </c>
      <c r="K678" s="28">
        <f t="shared" si="36"/>
        <v>0</v>
      </c>
      <c r="L678" s="32">
        <f t="shared" si="37"/>
        <v>0</v>
      </c>
      <c r="M678" s="36">
        <f t="shared" si="34"/>
        <v>0</v>
      </c>
    </row>
    <row r="679" spans="7:13" ht="12.75">
      <c r="G679" s="21">
        <f t="shared" si="35"/>
        <v>0</v>
      </c>
      <c r="H679" s="28" t="s">
        <v>71</v>
      </c>
      <c r="K679" s="28">
        <f t="shared" si="36"/>
        <v>0</v>
      </c>
      <c r="L679" s="32">
        <f t="shared" si="37"/>
        <v>0</v>
      </c>
      <c r="M679" s="36">
        <f t="shared" si="34"/>
        <v>0</v>
      </c>
    </row>
    <row r="680" spans="7:13" ht="12.75">
      <c r="G680" s="21">
        <f t="shared" si="35"/>
        <v>0</v>
      </c>
      <c r="H680" s="28" t="s">
        <v>71</v>
      </c>
      <c r="K680" s="28">
        <f t="shared" si="36"/>
        <v>0</v>
      </c>
      <c r="L680" s="32">
        <f t="shared" si="37"/>
        <v>0</v>
      </c>
      <c r="M680" s="36">
        <f t="shared" si="34"/>
        <v>0</v>
      </c>
    </row>
    <row r="681" spans="1:13" ht="12.75">
      <c r="A681" s="2"/>
      <c r="G681" s="21">
        <f t="shared" si="35"/>
        <v>0</v>
      </c>
      <c r="H681" s="28" t="s">
        <v>71</v>
      </c>
      <c r="K681" s="28">
        <f t="shared" si="36"/>
        <v>0</v>
      </c>
      <c r="L681" s="32">
        <f t="shared" si="37"/>
        <v>0</v>
      </c>
      <c r="M681" s="36">
        <f t="shared" si="34"/>
        <v>0</v>
      </c>
    </row>
    <row r="682" spans="1:13" ht="12.75">
      <c r="A682" s="2"/>
      <c r="G682" s="21">
        <f t="shared" si="35"/>
        <v>0</v>
      </c>
      <c r="H682" s="28" t="s">
        <v>71</v>
      </c>
      <c r="K682" s="28">
        <f t="shared" si="36"/>
        <v>0</v>
      </c>
      <c r="L682" s="32">
        <f t="shared" si="37"/>
        <v>0</v>
      </c>
      <c r="M682" s="36">
        <f t="shared" si="34"/>
        <v>0</v>
      </c>
    </row>
    <row r="683" spans="7:13" ht="12.75">
      <c r="G683" s="21">
        <f t="shared" si="35"/>
        <v>0</v>
      </c>
      <c r="H683" s="28" t="s">
        <v>71</v>
      </c>
      <c r="K683" s="28">
        <f t="shared" si="36"/>
        <v>0</v>
      </c>
      <c r="L683" s="32">
        <f t="shared" si="37"/>
        <v>0</v>
      </c>
      <c r="M683" s="36">
        <f t="shared" si="34"/>
        <v>0</v>
      </c>
    </row>
    <row r="684" spans="7:13" ht="12.75">
      <c r="G684" s="21">
        <f t="shared" si="35"/>
        <v>0</v>
      </c>
      <c r="K684" s="28">
        <f t="shared" si="36"/>
        <v>0</v>
      </c>
      <c r="L684" s="32">
        <f t="shared" si="37"/>
        <v>0</v>
      </c>
      <c r="M684" s="36">
        <f t="shared" si="34"/>
        <v>0</v>
      </c>
    </row>
    <row r="685" spans="7:13" ht="12.75">
      <c r="G685" s="21">
        <f t="shared" si="35"/>
        <v>0</v>
      </c>
      <c r="K685" s="28">
        <f t="shared" si="36"/>
        <v>0</v>
      </c>
      <c r="L685" s="32">
        <f t="shared" si="37"/>
        <v>0</v>
      </c>
      <c r="M685" s="36">
        <f t="shared" si="34"/>
        <v>0</v>
      </c>
    </row>
    <row r="686" spans="1:13" ht="12.75">
      <c r="A686" s="2"/>
      <c r="G686" s="21">
        <f t="shared" si="35"/>
        <v>0</v>
      </c>
      <c r="K686" s="28">
        <f t="shared" si="36"/>
        <v>0</v>
      </c>
      <c r="L686" s="32">
        <f t="shared" si="37"/>
        <v>0</v>
      </c>
      <c r="M686" s="36">
        <f t="shared" si="34"/>
        <v>0</v>
      </c>
    </row>
    <row r="687" spans="1:13" ht="12.75">
      <c r="A687" s="2"/>
      <c r="G687" s="21">
        <f t="shared" si="35"/>
        <v>0</v>
      </c>
      <c r="K687" s="28">
        <f t="shared" si="36"/>
        <v>0</v>
      </c>
      <c r="L687" s="32">
        <f t="shared" si="37"/>
        <v>0</v>
      </c>
      <c r="M687" s="36">
        <f t="shared" si="34"/>
        <v>0</v>
      </c>
    </row>
    <row r="688" spans="7:13" ht="12.75">
      <c r="G688" s="21">
        <f t="shared" si="35"/>
        <v>0</v>
      </c>
      <c r="K688" s="28">
        <f t="shared" si="36"/>
        <v>0</v>
      </c>
      <c r="L688" s="32">
        <f t="shared" si="37"/>
        <v>0</v>
      </c>
      <c r="M688" s="36">
        <f t="shared" si="34"/>
        <v>0</v>
      </c>
    </row>
    <row r="689" spans="7:13" ht="12.75">
      <c r="G689" s="21">
        <f t="shared" si="35"/>
        <v>0</v>
      </c>
      <c r="K689" s="28">
        <f t="shared" si="36"/>
        <v>0</v>
      </c>
      <c r="L689" s="32">
        <f t="shared" si="37"/>
        <v>0</v>
      </c>
      <c r="M689" s="36">
        <f t="shared" si="34"/>
        <v>0</v>
      </c>
    </row>
    <row r="690" spans="7:13" ht="12.75">
      <c r="G690" s="21">
        <f t="shared" si="35"/>
        <v>0</v>
      </c>
      <c r="K690" s="28">
        <f t="shared" si="36"/>
        <v>0</v>
      </c>
      <c r="L690" s="32">
        <f t="shared" si="37"/>
        <v>0</v>
      </c>
      <c r="M690" s="36">
        <f t="shared" si="34"/>
        <v>0</v>
      </c>
    </row>
    <row r="691" spans="1:13" ht="12.75">
      <c r="A691" s="2"/>
      <c r="G691" s="21">
        <f t="shared" si="35"/>
        <v>0</v>
      </c>
      <c r="K691" s="28">
        <f t="shared" si="36"/>
        <v>0</v>
      </c>
      <c r="L691" s="32">
        <f t="shared" si="37"/>
        <v>0</v>
      </c>
      <c r="M691" s="36">
        <f t="shared" si="34"/>
        <v>0</v>
      </c>
    </row>
    <row r="692" spans="7:13" ht="12.75">
      <c r="G692" s="21">
        <f t="shared" si="35"/>
        <v>0</v>
      </c>
      <c r="K692" s="28">
        <f t="shared" si="36"/>
        <v>0</v>
      </c>
      <c r="L692" s="32">
        <f t="shared" si="37"/>
        <v>0</v>
      </c>
      <c r="M692" s="36">
        <f t="shared" si="34"/>
        <v>0</v>
      </c>
    </row>
    <row r="693" spans="7:13" ht="12.75">
      <c r="G693" s="21">
        <f t="shared" si="35"/>
        <v>0</v>
      </c>
      <c r="K693" s="28">
        <f t="shared" si="36"/>
        <v>0</v>
      </c>
      <c r="L693" s="32">
        <f t="shared" si="37"/>
        <v>0</v>
      </c>
      <c r="M693" s="36">
        <f t="shared" si="34"/>
        <v>0</v>
      </c>
    </row>
    <row r="694" spans="7:13" ht="12.75">
      <c r="G694" s="21">
        <f t="shared" si="35"/>
        <v>0</v>
      </c>
      <c r="K694" s="28">
        <f t="shared" si="36"/>
        <v>0</v>
      </c>
      <c r="L694" s="32">
        <f t="shared" si="37"/>
        <v>0</v>
      </c>
      <c r="M694" s="36">
        <f t="shared" si="34"/>
        <v>0</v>
      </c>
    </row>
    <row r="695" spans="1:13" ht="12.75">
      <c r="A695" s="2"/>
      <c r="G695" s="21">
        <f t="shared" si="35"/>
        <v>0</v>
      </c>
      <c r="K695" s="28">
        <f t="shared" si="36"/>
        <v>0</v>
      </c>
      <c r="L695" s="32">
        <f t="shared" si="37"/>
        <v>0</v>
      </c>
      <c r="M695" s="36">
        <f t="shared" si="34"/>
        <v>0</v>
      </c>
    </row>
    <row r="696" spans="7:13" ht="12.75">
      <c r="G696" s="21">
        <f t="shared" si="35"/>
        <v>0</v>
      </c>
      <c r="K696" s="28">
        <f t="shared" si="36"/>
        <v>0</v>
      </c>
      <c r="L696" s="32">
        <f t="shared" si="37"/>
        <v>0</v>
      </c>
      <c r="M696" s="36">
        <f t="shared" si="34"/>
        <v>0</v>
      </c>
    </row>
    <row r="697" spans="7:13" ht="12.75">
      <c r="G697" s="21">
        <f t="shared" si="35"/>
        <v>0</v>
      </c>
      <c r="K697" s="28">
        <f t="shared" si="36"/>
        <v>0</v>
      </c>
      <c r="L697" s="32">
        <f t="shared" si="37"/>
        <v>0</v>
      </c>
      <c r="M697" s="36">
        <f t="shared" si="34"/>
        <v>0</v>
      </c>
    </row>
    <row r="698" spans="7:13" ht="12.75">
      <c r="G698" s="21">
        <f t="shared" si="35"/>
        <v>0</v>
      </c>
      <c r="K698" s="28">
        <f t="shared" si="36"/>
        <v>0</v>
      </c>
      <c r="L698" s="32">
        <f t="shared" si="37"/>
        <v>0</v>
      </c>
      <c r="M698" s="36">
        <f t="shared" si="34"/>
        <v>0</v>
      </c>
    </row>
    <row r="699" spans="1:13" ht="12.75">
      <c r="A699" s="2"/>
      <c r="G699" s="21">
        <f t="shared" si="35"/>
        <v>0</v>
      </c>
      <c r="K699" s="28">
        <f t="shared" si="36"/>
        <v>0</v>
      </c>
      <c r="L699" s="32">
        <f t="shared" si="37"/>
        <v>0</v>
      </c>
      <c r="M699" s="36">
        <f t="shared" si="34"/>
        <v>0</v>
      </c>
    </row>
    <row r="700" spans="7:13" ht="12.75">
      <c r="G700" s="21">
        <f t="shared" si="35"/>
        <v>0</v>
      </c>
      <c r="K700" s="28">
        <f t="shared" si="36"/>
        <v>0</v>
      </c>
      <c r="L700" s="32">
        <f t="shared" si="37"/>
        <v>0</v>
      </c>
      <c r="M700" s="36">
        <f t="shared" si="34"/>
        <v>0</v>
      </c>
    </row>
    <row r="701" spans="7:13" ht="12.75">
      <c r="G701" s="21">
        <f t="shared" si="35"/>
        <v>0</v>
      </c>
      <c r="K701" s="28">
        <f t="shared" si="36"/>
        <v>0</v>
      </c>
      <c r="L701" s="32">
        <f t="shared" si="37"/>
        <v>0</v>
      </c>
      <c r="M701" s="36">
        <f t="shared" si="34"/>
        <v>0</v>
      </c>
    </row>
    <row r="702" spans="7:13" ht="12.75">
      <c r="G702" s="21">
        <f t="shared" si="35"/>
        <v>0</v>
      </c>
      <c r="K702" s="28">
        <f t="shared" si="36"/>
        <v>0</v>
      </c>
      <c r="L702" s="32">
        <f t="shared" si="37"/>
        <v>0</v>
      </c>
      <c r="M702" s="36">
        <f t="shared" si="34"/>
        <v>0</v>
      </c>
    </row>
    <row r="703" spans="1:13" ht="12.75">
      <c r="A703" s="2"/>
      <c r="G703" s="21">
        <f t="shared" si="35"/>
        <v>0</v>
      </c>
      <c r="K703" s="28">
        <f t="shared" si="36"/>
        <v>0</v>
      </c>
      <c r="L703" s="32">
        <f t="shared" si="37"/>
        <v>0</v>
      </c>
      <c r="M703" s="36">
        <f t="shared" si="34"/>
        <v>0</v>
      </c>
    </row>
    <row r="704" spans="7:13" ht="12.75">
      <c r="G704" s="21">
        <f t="shared" si="35"/>
        <v>0</v>
      </c>
      <c r="K704" s="28">
        <f t="shared" si="36"/>
        <v>0</v>
      </c>
      <c r="L704" s="32">
        <f t="shared" si="37"/>
        <v>0</v>
      </c>
      <c r="M704" s="36">
        <f t="shared" si="34"/>
        <v>0</v>
      </c>
    </row>
    <row r="705" spans="7:13" ht="12.75">
      <c r="G705" s="21">
        <f t="shared" si="35"/>
        <v>0</v>
      </c>
      <c r="K705" s="28">
        <f t="shared" si="36"/>
        <v>0</v>
      </c>
      <c r="L705" s="32">
        <f t="shared" si="37"/>
        <v>0</v>
      </c>
      <c r="M705" s="36">
        <f t="shared" si="34"/>
        <v>0</v>
      </c>
    </row>
    <row r="706" spans="7:13" ht="12.75">
      <c r="G706" s="21">
        <f t="shared" si="35"/>
        <v>0</v>
      </c>
      <c r="K706" s="28">
        <f t="shared" si="36"/>
        <v>0</v>
      </c>
      <c r="L706" s="32">
        <f t="shared" si="37"/>
        <v>0</v>
      </c>
      <c r="M706" s="36">
        <f t="shared" si="34"/>
        <v>0</v>
      </c>
    </row>
    <row r="707" spans="1:13" ht="12.75">
      <c r="A707" s="2"/>
      <c r="G707" s="21">
        <f t="shared" si="35"/>
        <v>0</v>
      </c>
      <c r="K707" s="28">
        <f t="shared" si="36"/>
        <v>0</v>
      </c>
      <c r="L707" s="32">
        <f t="shared" si="37"/>
        <v>0</v>
      </c>
      <c r="M707" s="36">
        <f t="shared" si="34"/>
        <v>0</v>
      </c>
    </row>
    <row r="708" spans="7:13" ht="12.75">
      <c r="G708" s="21">
        <f t="shared" si="35"/>
        <v>0</v>
      </c>
      <c r="K708" s="28">
        <f t="shared" si="36"/>
        <v>0</v>
      </c>
      <c r="L708" s="32">
        <f t="shared" si="37"/>
        <v>0</v>
      </c>
      <c r="M708" s="36">
        <f t="shared" si="34"/>
        <v>0</v>
      </c>
    </row>
    <row r="709" spans="7:13" ht="12.75">
      <c r="G709" s="21">
        <f t="shared" si="35"/>
        <v>0</v>
      </c>
      <c r="K709" s="28">
        <f t="shared" si="36"/>
        <v>0</v>
      </c>
      <c r="L709" s="32">
        <f t="shared" si="37"/>
        <v>0</v>
      </c>
      <c r="M709" s="36">
        <f t="shared" si="34"/>
        <v>0</v>
      </c>
    </row>
    <row r="710" spans="7:13" ht="12.75">
      <c r="G710" s="21">
        <f t="shared" si="35"/>
        <v>0</v>
      </c>
      <c r="K710" s="28">
        <f t="shared" si="36"/>
        <v>0</v>
      </c>
      <c r="L710" s="32">
        <f t="shared" si="37"/>
        <v>0</v>
      </c>
      <c r="M710" s="36">
        <f t="shared" si="34"/>
        <v>0</v>
      </c>
    </row>
    <row r="711" spans="1:13" ht="12.75">
      <c r="A711" s="2"/>
      <c r="G711" s="21">
        <f t="shared" si="35"/>
        <v>0</v>
      </c>
      <c r="K711" s="28">
        <f t="shared" si="36"/>
        <v>0</v>
      </c>
      <c r="L711" s="32">
        <f t="shared" si="37"/>
        <v>0</v>
      </c>
      <c r="M711" s="36">
        <f t="shared" si="34"/>
        <v>0</v>
      </c>
    </row>
    <row r="712" spans="7:13" ht="12.75">
      <c r="G712" s="21">
        <f t="shared" si="35"/>
        <v>0</v>
      </c>
      <c r="K712" s="28">
        <f t="shared" si="36"/>
        <v>0</v>
      </c>
      <c r="L712" s="32">
        <f t="shared" si="37"/>
        <v>0</v>
      </c>
      <c r="M712" s="36">
        <f t="shared" si="34"/>
        <v>0</v>
      </c>
    </row>
    <row r="713" spans="7:13" ht="12.75">
      <c r="G713" s="21">
        <f t="shared" si="35"/>
        <v>0</v>
      </c>
      <c r="K713" s="28">
        <f t="shared" si="36"/>
        <v>0</v>
      </c>
      <c r="L713" s="32">
        <f t="shared" si="37"/>
        <v>0</v>
      </c>
      <c r="M713" s="36">
        <f t="shared" si="34"/>
        <v>0</v>
      </c>
    </row>
    <row r="714" spans="7:13" ht="12.75">
      <c r="G714" s="21">
        <f t="shared" si="35"/>
        <v>0</v>
      </c>
      <c r="K714" s="28">
        <f t="shared" si="36"/>
        <v>0</v>
      </c>
      <c r="L714" s="32">
        <f t="shared" si="37"/>
        <v>0</v>
      </c>
      <c r="M714" s="36">
        <f t="shared" si="34"/>
        <v>0</v>
      </c>
    </row>
    <row r="715" spans="1:13" ht="12.75">
      <c r="A715" s="2"/>
      <c r="G715" s="21">
        <f t="shared" si="35"/>
        <v>0</v>
      </c>
      <c r="K715" s="28">
        <f t="shared" si="36"/>
        <v>0</v>
      </c>
      <c r="L715" s="32">
        <f t="shared" si="37"/>
        <v>0</v>
      </c>
      <c r="M715" s="36">
        <f>L715*4</f>
        <v>0</v>
      </c>
    </row>
    <row r="716" spans="1:13" ht="12.75">
      <c r="A716" s="2"/>
      <c r="G716" s="21">
        <f t="shared" si="35"/>
        <v>0</v>
      </c>
      <c r="K716" s="28">
        <f t="shared" si="36"/>
        <v>0</v>
      </c>
      <c r="L716" s="32">
        <f t="shared" si="37"/>
        <v>0</v>
      </c>
      <c r="M716" s="36">
        <f>L716*4</f>
        <v>0</v>
      </c>
    </row>
    <row r="717" spans="7:13" ht="12.75">
      <c r="G717" s="21">
        <f t="shared" si="35"/>
        <v>0</v>
      </c>
      <c r="K717" s="28">
        <f t="shared" si="36"/>
        <v>0</v>
      </c>
      <c r="L717" s="32">
        <f t="shared" si="37"/>
        <v>0</v>
      </c>
      <c r="M717" s="36">
        <f>L717*4</f>
        <v>0</v>
      </c>
    </row>
    <row r="720" ht="12.75">
      <c r="A720" s="2"/>
    </row>
    <row r="724" ht="12.75">
      <c r="A724" s="2"/>
    </row>
    <row r="725" ht="12.75">
      <c r="A725" s="2"/>
    </row>
    <row r="729" ht="12.75">
      <c r="A729" s="2"/>
    </row>
  </sheetData>
  <sheetProtection/>
  <mergeCells count="1">
    <mergeCell ref="I1:J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Oxford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Earth sciences</dc:creator>
  <cp:keywords/>
  <dc:description/>
  <cp:lastModifiedBy>Reed Elsevier</cp:lastModifiedBy>
  <dcterms:created xsi:type="dcterms:W3CDTF">2001-12-17T19:42:43Z</dcterms:created>
  <dcterms:modified xsi:type="dcterms:W3CDTF">2013-01-06T14:02:36Z</dcterms:modified>
  <cp:category/>
  <cp:version/>
  <cp:contentType/>
  <cp:contentStatus/>
</cp:coreProperties>
</file>